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68" yWindow="780" windowWidth="15168" windowHeight="5400"/>
  </bookViews>
  <sheets>
    <sheet name="Resuelto" sheetId="1" r:id="rId1"/>
    <sheet name="Propuesto" sheetId="2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B7" i="3" l="1"/>
  <c r="B6" i="3"/>
  <c r="B17" i="1" l="1"/>
</calcChain>
</file>

<file path=xl/sharedStrings.xml><?xml version="1.0" encoding="utf-8"?>
<sst xmlns="http://schemas.openxmlformats.org/spreadsheetml/2006/main" count="74" uniqueCount="55">
  <si>
    <t>Selección</t>
  </si>
  <si>
    <t>PJ</t>
  </si>
  <si>
    <t>PG</t>
  </si>
  <si>
    <t>PE</t>
  </si>
  <si>
    <t>PP</t>
  </si>
  <si>
    <t>GF</t>
  </si>
  <si>
    <t>GC</t>
  </si>
  <si>
    <t>Dif</t>
  </si>
  <si>
    <t>Rend.</t>
  </si>
  <si>
    <t> Chile</t>
  </si>
  <si>
    <t>A</t>
  </si>
  <si>
    <t> Argentina</t>
  </si>
  <si>
    <t>B</t>
  </si>
  <si>
    <t> Perú</t>
  </si>
  <si>
    <t>C</t>
  </si>
  <si>
    <t> Paraguay</t>
  </si>
  <si>
    <t> Brasil</t>
  </si>
  <si>
    <t> Colombia</t>
  </si>
  <si>
    <t> Uruguay</t>
  </si>
  <si>
    <t> Bolivia</t>
  </si>
  <si>
    <t> Venezuela</t>
  </si>
  <si>
    <t> Ecuador</t>
  </si>
  <si>
    <t> México</t>
  </si>
  <si>
    <t> Jamaica</t>
  </si>
  <si>
    <t>Grupo</t>
  </si>
  <si>
    <t>Puntos</t>
  </si>
  <si>
    <t>Equipo:</t>
  </si>
  <si>
    <t>Resultado:</t>
  </si>
  <si>
    <t>Posición</t>
  </si>
  <si>
    <t>Métrico</t>
  </si>
  <si>
    <t>(°F)</t>
  </si>
  <si>
    <t>(psia)</t>
  </si>
  <si>
    <t>(lb/ft³)</t>
  </si>
  <si>
    <t>(ft³/lb)</t>
  </si>
  <si>
    <t>(Btu/lb)</t>
  </si>
  <si>
    <t>(Btu/lb-F)</t>
  </si>
  <si>
    <t>Presión</t>
  </si>
  <si>
    <t>Temperatura de Saturación Liq</t>
  </si>
  <si>
    <t>Temperatura de Saturación Vap</t>
  </si>
  <si>
    <t>Densidad de Líquido</t>
  </si>
  <si>
    <t>Densidad de Vapor</t>
  </si>
  <si>
    <t>Volumen Líquido</t>
  </si>
  <si>
    <t>Volumen Vapor</t>
  </si>
  <si>
    <t>Entalpía de Vapor</t>
  </si>
  <si>
    <t>Entalpía de Líquido</t>
  </si>
  <si>
    <t>Cv Líquido</t>
  </si>
  <si>
    <t>Cv Vapor</t>
  </si>
  <si>
    <t>Cp Líquido</t>
  </si>
  <si>
    <t>Cp Vapor</t>
  </si>
  <si>
    <t>PROPIEDADES DE SATURACIÓN DEL REFRIGERANTE R410</t>
  </si>
  <si>
    <t>Presión:</t>
  </si>
  <si>
    <t>Propiedad:</t>
  </si>
  <si>
    <t>Valor:</t>
  </si>
  <si>
    <t>Unidades:</t>
  </si>
  <si>
    <t>psia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</si>
</sst>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252525"/>
      <name val="Arial"/>
      <family val="2"/>
    </font>
    <font>
      <b/>
      <sz val="8"/>
      <color rgb="FF252525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9F9F9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7" fillId="0" borderId="0" applyNumberFormat="0" applyFill="0" applyBorder="0" applyAlignment="0" applyProtection="0"/>
    <xf numFmtId="0" fontId="10" fillId="3" borderId="1" applyNumberFormat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3" xfId="3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0" fontId="5" fillId="4" borderId="3" xfId="0" applyNumberFormat="1" applyFont="1" applyFill="1" applyBorder="1" applyAlignment="1">
      <alignment horizontal="center" vertical="center" wrapText="1"/>
    </xf>
    <xf numFmtId="9" fontId="5" fillId="4" borderId="3" xfId="0" applyNumberFormat="1" applyFont="1" applyFill="1" applyBorder="1" applyAlignment="1">
      <alignment horizontal="center" vertical="center" wrapText="1"/>
    </xf>
    <xf numFmtId="0" fontId="1" fillId="2" borderId="1" xfId="1" applyAlignment="1">
      <alignment horizontal="center"/>
    </xf>
    <xf numFmtId="0" fontId="8" fillId="3" borderId="2" xfId="2" applyFont="1" applyAlignment="1">
      <alignment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0" fillId="6" borderId="3" xfId="0" applyFill="1" applyBorder="1" applyAlignment="1">
      <alignment vertical="center" wrapText="1"/>
    </xf>
    <xf numFmtId="0" fontId="0" fillId="6" borderId="3" xfId="0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8" fillId="3" borderId="2" xfId="2" applyFont="1" applyAlignment="1">
      <alignment horizontal="center"/>
    </xf>
    <xf numFmtId="0" fontId="12" fillId="2" borderId="1" xfId="1" applyFont="1" applyAlignment="1">
      <alignment horizontal="center"/>
    </xf>
    <xf numFmtId="0" fontId="3" fillId="0" borderId="0" xfId="0" applyFont="1" applyAlignment="1">
      <alignment horizontal="center"/>
    </xf>
    <xf numFmtId="0" fontId="10" fillId="3" borderId="1" xfId="4" applyFont="1" applyAlignment="1">
      <alignment horizontal="center"/>
    </xf>
    <xf numFmtId="0" fontId="13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</cellXfs>
  <cellStyles count="5">
    <cellStyle name="Calculation" xfId="4" builtinId="22"/>
    <cellStyle name="Hyperlink" xfId="3" builtinId="8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</xdr:col>
      <xdr:colOff>190500</xdr:colOff>
      <xdr:row>1</xdr:row>
      <xdr:rowOff>160020</xdr:rowOff>
    </xdr:to>
    <xdr:pic>
      <xdr:nvPicPr>
        <xdr:cNvPr id="2" name="Picture 1" descr="Bandera de Chi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2209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38100</xdr:rowOff>
    </xdr:from>
    <xdr:to>
      <xdr:col>1</xdr:col>
      <xdr:colOff>190500</xdr:colOff>
      <xdr:row>2</xdr:row>
      <xdr:rowOff>160020</xdr:rowOff>
    </xdr:to>
    <xdr:pic>
      <xdr:nvPicPr>
        <xdr:cNvPr id="3" name="Picture 2" descr="Bandera de Argentina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4038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38100</xdr:rowOff>
    </xdr:from>
    <xdr:to>
      <xdr:col>1</xdr:col>
      <xdr:colOff>190500</xdr:colOff>
      <xdr:row>3</xdr:row>
      <xdr:rowOff>160020</xdr:rowOff>
    </xdr:to>
    <xdr:pic>
      <xdr:nvPicPr>
        <xdr:cNvPr id="4" name="Picture 3" descr="Bandera del Perú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5867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38100</xdr:rowOff>
    </xdr:from>
    <xdr:to>
      <xdr:col>1</xdr:col>
      <xdr:colOff>190500</xdr:colOff>
      <xdr:row>4</xdr:row>
      <xdr:rowOff>144780</xdr:rowOff>
    </xdr:to>
    <xdr:pic>
      <xdr:nvPicPr>
        <xdr:cNvPr id="5" name="Picture 4" descr="Bandera de Paraguay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769620"/>
          <a:ext cx="1905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38100</xdr:rowOff>
    </xdr:from>
    <xdr:to>
      <xdr:col>1</xdr:col>
      <xdr:colOff>190500</xdr:colOff>
      <xdr:row>5</xdr:row>
      <xdr:rowOff>175260</xdr:rowOff>
    </xdr:to>
    <xdr:pic>
      <xdr:nvPicPr>
        <xdr:cNvPr id="6" name="Picture 5" descr="Bandera de Brasil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952500"/>
          <a:ext cx="19050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38100</xdr:rowOff>
    </xdr:from>
    <xdr:to>
      <xdr:col>1</xdr:col>
      <xdr:colOff>190500</xdr:colOff>
      <xdr:row>6</xdr:row>
      <xdr:rowOff>160020</xdr:rowOff>
    </xdr:to>
    <xdr:pic>
      <xdr:nvPicPr>
        <xdr:cNvPr id="7" name="Picture 6" descr="Bandera de Colombia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11353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38100</xdr:rowOff>
    </xdr:from>
    <xdr:to>
      <xdr:col>1</xdr:col>
      <xdr:colOff>190500</xdr:colOff>
      <xdr:row>7</xdr:row>
      <xdr:rowOff>160020</xdr:rowOff>
    </xdr:to>
    <xdr:pic>
      <xdr:nvPicPr>
        <xdr:cNvPr id="8" name="Picture 7" descr="Bandera de Uruguay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13182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38100</xdr:rowOff>
    </xdr:from>
    <xdr:to>
      <xdr:col>1</xdr:col>
      <xdr:colOff>190500</xdr:colOff>
      <xdr:row>8</xdr:row>
      <xdr:rowOff>175260</xdr:rowOff>
    </xdr:to>
    <xdr:pic>
      <xdr:nvPicPr>
        <xdr:cNvPr id="9" name="Picture 8" descr="Bandera de Bolivia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1501140"/>
          <a:ext cx="190500" cy="137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38100</xdr:rowOff>
    </xdr:from>
    <xdr:to>
      <xdr:col>1</xdr:col>
      <xdr:colOff>190500</xdr:colOff>
      <xdr:row>9</xdr:row>
      <xdr:rowOff>160020</xdr:rowOff>
    </xdr:to>
    <xdr:pic>
      <xdr:nvPicPr>
        <xdr:cNvPr id="10" name="Picture 9" descr="Bandera de Venezuela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16840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38100</xdr:rowOff>
    </xdr:from>
    <xdr:to>
      <xdr:col>1</xdr:col>
      <xdr:colOff>190500</xdr:colOff>
      <xdr:row>10</xdr:row>
      <xdr:rowOff>160020</xdr:rowOff>
    </xdr:to>
    <xdr:pic>
      <xdr:nvPicPr>
        <xdr:cNvPr id="11" name="Picture 10" descr="Bandera de Ecuador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18669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38100</xdr:rowOff>
    </xdr:from>
    <xdr:to>
      <xdr:col>1</xdr:col>
      <xdr:colOff>190500</xdr:colOff>
      <xdr:row>11</xdr:row>
      <xdr:rowOff>144780</xdr:rowOff>
    </xdr:to>
    <xdr:pic>
      <xdr:nvPicPr>
        <xdr:cNvPr id="12" name="Picture 11" descr="Bandera de México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2049780"/>
          <a:ext cx="1905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38100</xdr:rowOff>
    </xdr:from>
    <xdr:to>
      <xdr:col>1</xdr:col>
      <xdr:colOff>190500</xdr:colOff>
      <xdr:row>12</xdr:row>
      <xdr:rowOff>137160</xdr:rowOff>
    </xdr:to>
    <xdr:pic>
      <xdr:nvPicPr>
        <xdr:cNvPr id="13" name="Picture 12" descr="Flag of Jamaica.sv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2232660"/>
          <a:ext cx="190500" cy="99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.wikipedia.org/wiki/Selecci%C3%B3n_de_f%C3%BAtbol_de_Bolivia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es.wikipedia.org/wiki/Selecci%C3%B3n_de_f%C3%BAtbol_de_Per%C3%BA" TargetMode="External"/><Relationship Id="rId7" Type="http://schemas.openxmlformats.org/officeDocument/2006/relationships/hyperlink" Target="https://es.wikipedia.org/wiki/Selecci%C3%B3n_de_f%C3%BAtbol_de_Uruguay" TargetMode="External"/><Relationship Id="rId12" Type="http://schemas.openxmlformats.org/officeDocument/2006/relationships/hyperlink" Target="https://es.wikipedia.org/wiki/Selecci%C3%B3n_de_f%C3%BAtbol_de_Jamaica" TargetMode="External"/><Relationship Id="rId2" Type="http://schemas.openxmlformats.org/officeDocument/2006/relationships/hyperlink" Target="https://es.wikipedia.org/wiki/Selecci%C3%B3n_de_f%C3%BAtbol_de_Argentina" TargetMode="External"/><Relationship Id="rId1" Type="http://schemas.openxmlformats.org/officeDocument/2006/relationships/hyperlink" Target="https://es.wikipedia.org/wiki/Selecci%C3%B3n_de_f%C3%BAtbol_de_Chile" TargetMode="External"/><Relationship Id="rId6" Type="http://schemas.openxmlformats.org/officeDocument/2006/relationships/hyperlink" Target="https://es.wikipedia.org/wiki/Selecci%C3%B3n_de_f%C3%BAtbol_de_Colombia" TargetMode="External"/><Relationship Id="rId11" Type="http://schemas.openxmlformats.org/officeDocument/2006/relationships/hyperlink" Target="https://es.wikipedia.org/wiki/Selecci%C3%B3n_de_f%C3%BAtbol_de_M%C3%A9xico" TargetMode="External"/><Relationship Id="rId5" Type="http://schemas.openxmlformats.org/officeDocument/2006/relationships/hyperlink" Target="https://es.wikipedia.org/wiki/Selecci%C3%B3n_de_f%C3%BAtbol_de_Brasil" TargetMode="External"/><Relationship Id="rId10" Type="http://schemas.openxmlformats.org/officeDocument/2006/relationships/hyperlink" Target="https://es.wikipedia.org/wiki/Selecci%C3%B3n_de_f%C3%BAtbol_de_Ecuador" TargetMode="External"/><Relationship Id="rId4" Type="http://schemas.openxmlformats.org/officeDocument/2006/relationships/hyperlink" Target="https://es.wikipedia.org/wiki/Selecci%C3%B3n_de_f%C3%BAtbol_de_Paraguay" TargetMode="External"/><Relationship Id="rId9" Type="http://schemas.openxmlformats.org/officeDocument/2006/relationships/hyperlink" Target="https://es.wikipedia.org/wiki/Selecci%C3%B3n_de_f%C3%BAtbol_de_Venezue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6" workbookViewId="0">
      <selection activeCell="D17" sqref="D17"/>
    </sheetView>
  </sheetViews>
  <sheetFormatPr defaultRowHeight="14.4" x14ac:dyDescent="0.3"/>
  <cols>
    <col min="1" max="1" width="9.6640625" bestFit="1" customWidth="1"/>
    <col min="2" max="2" width="14.77734375" style="1" customWidth="1"/>
  </cols>
  <sheetData>
    <row r="1" spans="1:12" x14ac:dyDescent="0.3">
      <c r="A1" s="2" t="s">
        <v>28</v>
      </c>
      <c r="B1" s="2" t="s">
        <v>0</v>
      </c>
      <c r="C1" s="2" t="s">
        <v>24</v>
      </c>
      <c r="D1" s="2" t="s">
        <v>25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</row>
    <row r="2" spans="1:12" x14ac:dyDescent="0.3">
      <c r="A2" s="3">
        <v>1</v>
      </c>
      <c r="B2" s="4" t="s">
        <v>9</v>
      </c>
      <c r="C2" s="3" t="s">
        <v>10</v>
      </c>
      <c r="D2" s="3">
        <v>14</v>
      </c>
      <c r="E2" s="5">
        <v>6</v>
      </c>
      <c r="F2" s="5">
        <v>4</v>
      </c>
      <c r="G2" s="5">
        <v>2</v>
      </c>
      <c r="H2" s="5">
        <v>0</v>
      </c>
      <c r="I2" s="5">
        <v>13</v>
      </c>
      <c r="J2" s="5">
        <v>4</v>
      </c>
      <c r="K2" s="5">
        <v>9</v>
      </c>
      <c r="L2" s="6">
        <v>0.77780000000000005</v>
      </c>
    </row>
    <row r="3" spans="1:12" x14ac:dyDescent="0.3">
      <c r="A3" s="3">
        <v>2</v>
      </c>
      <c r="B3" s="4" t="s">
        <v>11</v>
      </c>
      <c r="C3" s="3" t="s">
        <v>12</v>
      </c>
      <c r="D3" s="3">
        <v>12</v>
      </c>
      <c r="E3" s="5">
        <v>6</v>
      </c>
      <c r="F3" s="5">
        <v>3</v>
      </c>
      <c r="G3" s="5">
        <v>3</v>
      </c>
      <c r="H3" s="5">
        <v>0</v>
      </c>
      <c r="I3" s="5">
        <v>10</v>
      </c>
      <c r="J3" s="5">
        <v>3</v>
      </c>
      <c r="K3" s="5">
        <v>7</v>
      </c>
      <c r="L3" s="6">
        <v>0.66669999999999996</v>
      </c>
    </row>
    <row r="4" spans="1:12" x14ac:dyDescent="0.3">
      <c r="A4" s="3">
        <v>3</v>
      </c>
      <c r="B4" s="4" t="s">
        <v>13</v>
      </c>
      <c r="C4" s="3" t="s">
        <v>14</v>
      </c>
      <c r="D4" s="3">
        <v>10</v>
      </c>
      <c r="E4" s="5">
        <v>6</v>
      </c>
      <c r="F4" s="5">
        <v>3</v>
      </c>
      <c r="G4" s="5">
        <v>1</v>
      </c>
      <c r="H4" s="5">
        <v>2</v>
      </c>
      <c r="I4" s="5">
        <v>8</v>
      </c>
      <c r="J4" s="5">
        <v>5</v>
      </c>
      <c r="K4" s="5">
        <v>3</v>
      </c>
      <c r="L4" s="6">
        <v>0.55559999999999998</v>
      </c>
    </row>
    <row r="5" spans="1:12" x14ac:dyDescent="0.3">
      <c r="A5" s="3">
        <v>4</v>
      </c>
      <c r="B5" s="4" t="s">
        <v>15</v>
      </c>
      <c r="C5" s="3" t="s">
        <v>12</v>
      </c>
      <c r="D5" s="3">
        <v>6</v>
      </c>
      <c r="E5" s="5">
        <v>6</v>
      </c>
      <c r="F5" s="5">
        <v>1</v>
      </c>
      <c r="G5" s="5">
        <v>3</v>
      </c>
      <c r="H5" s="5">
        <v>2</v>
      </c>
      <c r="I5" s="5">
        <v>6</v>
      </c>
      <c r="J5" s="5">
        <v>12</v>
      </c>
      <c r="K5" s="5">
        <v>-6</v>
      </c>
      <c r="L5" s="6">
        <v>0.33329999999999999</v>
      </c>
    </row>
    <row r="6" spans="1:12" x14ac:dyDescent="0.3">
      <c r="A6" s="3">
        <v>5</v>
      </c>
      <c r="B6" s="4" t="s">
        <v>16</v>
      </c>
      <c r="C6" s="3" t="s">
        <v>14</v>
      </c>
      <c r="D6" s="3">
        <v>7</v>
      </c>
      <c r="E6" s="5">
        <v>4</v>
      </c>
      <c r="F6" s="5">
        <v>2</v>
      </c>
      <c r="G6" s="5">
        <v>1</v>
      </c>
      <c r="H6" s="5">
        <v>1</v>
      </c>
      <c r="I6" s="5">
        <v>5</v>
      </c>
      <c r="J6" s="5">
        <v>4</v>
      </c>
      <c r="K6" s="5">
        <v>1</v>
      </c>
      <c r="L6" s="6">
        <v>0.58330000000000004</v>
      </c>
    </row>
    <row r="7" spans="1:12" x14ac:dyDescent="0.3">
      <c r="A7" s="3">
        <v>6</v>
      </c>
      <c r="B7" s="4" t="s">
        <v>17</v>
      </c>
      <c r="C7" s="3" t="s">
        <v>14</v>
      </c>
      <c r="D7" s="3">
        <v>5</v>
      </c>
      <c r="E7" s="5">
        <v>4</v>
      </c>
      <c r="F7" s="5">
        <v>1</v>
      </c>
      <c r="G7" s="5">
        <v>2</v>
      </c>
      <c r="H7" s="5">
        <v>1</v>
      </c>
      <c r="I7" s="5">
        <v>1</v>
      </c>
      <c r="J7" s="5">
        <v>1</v>
      </c>
      <c r="K7" s="5">
        <v>0</v>
      </c>
      <c r="L7" s="6">
        <v>0.41670000000000001</v>
      </c>
    </row>
    <row r="8" spans="1:12" x14ac:dyDescent="0.3">
      <c r="A8" s="3">
        <v>7</v>
      </c>
      <c r="B8" s="4" t="s">
        <v>18</v>
      </c>
      <c r="C8" s="3" t="s">
        <v>12</v>
      </c>
      <c r="D8" s="3">
        <v>4</v>
      </c>
      <c r="E8" s="5">
        <v>4</v>
      </c>
      <c r="F8" s="5">
        <v>1</v>
      </c>
      <c r="G8" s="5">
        <v>1</v>
      </c>
      <c r="H8" s="5">
        <v>2</v>
      </c>
      <c r="I8" s="5">
        <v>2</v>
      </c>
      <c r="J8" s="5">
        <v>3</v>
      </c>
      <c r="K8" s="5">
        <v>-1</v>
      </c>
      <c r="L8" s="6">
        <v>0.33329999999999999</v>
      </c>
    </row>
    <row r="9" spans="1:12" x14ac:dyDescent="0.3">
      <c r="A9" s="3">
        <v>8</v>
      </c>
      <c r="B9" s="4" t="s">
        <v>19</v>
      </c>
      <c r="C9" s="3" t="s">
        <v>10</v>
      </c>
      <c r="D9" s="3">
        <v>4</v>
      </c>
      <c r="E9" s="5">
        <v>4</v>
      </c>
      <c r="F9" s="5">
        <v>1</v>
      </c>
      <c r="G9" s="5">
        <v>1</v>
      </c>
      <c r="H9" s="5">
        <v>2</v>
      </c>
      <c r="I9" s="5">
        <v>4</v>
      </c>
      <c r="J9" s="5">
        <v>10</v>
      </c>
      <c r="K9" s="5">
        <v>-6</v>
      </c>
      <c r="L9" s="6">
        <v>0.33329999999999999</v>
      </c>
    </row>
    <row r="10" spans="1:12" x14ac:dyDescent="0.3">
      <c r="A10" s="3">
        <v>9</v>
      </c>
      <c r="B10" s="4" t="s">
        <v>20</v>
      </c>
      <c r="C10" s="3" t="s">
        <v>14</v>
      </c>
      <c r="D10" s="3">
        <v>3</v>
      </c>
      <c r="E10" s="5">
        <v>3</v>
      </c>
      <c r="F10" s="5">
        <v>1</v>
      </c>
      <c r="G10" s="5">
        <v>0</v>
      </c>
      <c r="H10" s="5">
        <v>2</v>
      </c>
      <c r="I10" s="5">
        <v>2</v>
      </c>
      <c r="J10" s="5">
        <v>3</v>
      </c>
      <c r="K10" s="5">
        <v>-1</v>
      </c>
      <c r="L10" s="6">
        <v>0.33329999999999999</v>
      </c>
    </row>
    <row r="11" spans="1:12" x14ac:dyDescent="0.3">
      <c r="A11" s="3">
        <v>10</v>
      </c>
      <c r="B11" s="4" t="s">
        <v>21</v>
      </c>
      <c r="C11" s="3" t="s">
        <v>10</v>
      </c>
      <c r="D11" s="3">
        <v>3</v>
      </c>
      <c r="E11" s="5">
        <v>3</v>
      </c>
      <c r="F11" s="5">
        <v>1</v>
      </c>
      <c r="G11" s="5">
        <v>0</v>
      </c>
      <c r="H11" s="5">
        <v>2</v>
      </c>
      <c r="I11" s="5">
        <v>4</v>
      </c>
      <c r="J11" s="5">
        <v>6</v>
      </c>
      <c r="K11" s="5">
        <v>-2</v>
      </c>
      <c r="L11" s="6">
        <v>0.33329999999999999</v>
      </c>
    </row>
    <row r="12" spans="1:12" x14ac:dyDescent="0.3">
      <c r="A12" s="3">
        <v>11</v>
      </c>
      <c r="B12" s="4" t="s">
        <v>22</v>
      </c>
      <c r="C12" s="3" t="s">
        <v>10</v>
      </c>
      <c r="D12" s="3">
        <v>2</v>
      </c>
      <c r="E12" s="5">
        <v>3</v>
      </c>
      <c r="F12" s="5">
        <v>0</v>
      </c>
      <c r="G12" s="5">
        <v>2</v>
      </c>
      <c r="H12" s="5">
        <v>1</v>
      </c>
      <c r="I12" s="5">
        <v>4</v>
      </c>
      <c r="J12" s="5">
        <v>5</v>
      </c>
      <c r="K12" s="5">
        <v>-1</v>
      </c>
      <c r="L12" s="6">
        <v>0.22220000000000001</v>
      </c>
    </row>
    <row r="13" spans="1:12" x14ac:dyDescent="0.3">
      <c r="A13" s="3">
        <v>12</v>
      </c>
      <c r="B13" s="4" t="s">
        <v>23</v>
      </c>
      <c r="C13" s="3" t="s">
        <v>12</v>
      </c>
      <c r="D13" s="3">
        <v>0</v>
      </c>
      <c r="E13" s="5">
        <v>3</v>
      </c>
      <c r="F13" s="5">
        <v>0</v>
      </c>
      <c r="G13" s="5">
        <v>0</v>
      </c>
      <c r="H13" s="5">
        <v>3</v>
      </c>
      <c r="I13" s="5">
        <v>0</v>
      </c>
      <c r="J13" s="5">
        <v>3</v>
      </c>
      <c r="K13" s="5">
        <v>-3</v>
      </c>
      <c r="L13" s="7">
        <v>0</v>
      </c>
    </row>
    <row r="15" spans="1:12" x14ac:dyDescent="0.3">
      <c r="A15" s="10" t="s">
        <v>26</v>
      </c>
      <c r="B15" s="8" t="s">
        <v>22</v>
      </c>
    </row>
    <row r="16" spans="1:12" x14ac:dyDescent="0.3">
      <c r="A16" s="10" t="s">
        <v>29</v>
      </c>
      <c r="B16" s="8" t="s">
        <v>28</v>
      </c>
    </row>
    <row r="17" spans="1:2" ht="18" x14ac:dyDescent="0.3">
      <c r="A17" s="11" t="s">
        <v>27</v>
      </c>
      <c r="B17" s="9">
        <f>INDEX(A2:L13,MATCH(B15,B2:B13,0),MATCH(B16,A1:L1,0))</f>
        <v>11</v>
      </c>
    </row>
  </sheetData>
  <dataValidations disablePrompts="1" count="2">
    <dataValidation type="list" allowBlank="1" showInputMessage="1" showErrorMessage="1" sqref="B15">
      <formula1>$B$2:$B$13</formula1>
    </dataValidation>
    <dataValidation type="list" allowBlank="1" showInputMessage="1" showErrorMessage="1" sqref="B16">
      <formula1>$A$1:$L$1</formula1>
    </dataValidation>
  </dataValidations>
  <hyperlinks>
    <hyperlink ref="B2" r:id="rId1" tooltip="Selección de fútbol de Chile" display="https://es.wikipedia.org/wiki/Selecci%C3%B3n_de_f%C3%BAtbol_de_Chile"/>
    <hyperlink ref="B3" r:id="rId2" tooltip="Selección de fútbol de Argentina" display="https://es.wikipedia.org/wiki/Selecci%C3%B3n_de_f%C3%BAtbol_de_Argentina"/>
    <hyperlink ref="B4" r:id="rId3" tooltip="Selección de fútbol de Perú" display="https://es.wikipedia.org/wiki/Selecci%C3%B3n_de_f%C3%BAtbol_de_Per%C3%BA"/>
    <hyperlink ref="B5" r:id="rId4" tooltip="Selección de fútbol de Paraguay" display="https://es.wikipedia.org/wiki/Selecci%C3%B3n_de_f%C3%BAtbol_de_Paraguay"/>
    <hyperlink ref="B6" r:id="rId5" tooltip="Selección de fútbol de Brasil" display="https://es.wikipedia.org/wiki/Selecci%C3%B3n_de_f%C3%BAtbol_de_Brasil"/>
    <hyperlink ref="B7" r:id="rId6" tooltip="Selección de fútbol de Colombia" display="https://es.wikipedia.org/wiki/Selecci%C3%B3n_de_f%C3%BAtbol_de_Colombia"/>
    <hyperlink ref="B8" r:id="rId7" tooltip="Selección de fútbol de Uruguay" display="https://es.wikipedia.org/wiki/Selecci%C3%B3n_de_f%C3%BAtbol_de_Uruguay"/>
    <hyperlink ref="B9" r:id="rId8" tooltip="Selección de fútbol de Bolivia" display="https://es.wikipedia.org/wiki/Selecci%C3%B3n_de_f%C3%BAtbol_de_Bolivia"/>
    <hyperlink ref="B10" r:id="rId9" tooltip="Selección de fútbol de Venezuela" display="https://es.wikipedia.org/wiki/Selecci%C3%B3n_de_f%C3%BAtbol_de_Venezuela"/>
    <hyperlink ref="B11" r:id="rId10" tooltip="Selección de fútbol de Ecuador" display="https://es.wikipedia.org/wiki/Selecci%C3%B3n_de_f%C3%BAtbol_de_Ecuador"/>
    <hyperlink ref="B12" r:id="rId11" tooltip="Selección de fútbol de México" display="https://es.wikipedia.org/wiki/Selecci%C3%B3n_de_f%C3%BAtbol_de_M%C3%A9xico"/>
    <hyperlink ref="B13" r:id="rId12" tooltip="Selección de fútbol de Jamaica" display="https://es.wikipedia.org/wiki/Selecci%C3%B3n_de_f%C3%BAtbol_de_Jamaica"/>
  </hyperlinks>
  <pageMargins left="0.7" right="0.7" top="0.75" bottom="0.75" header="0.3" footer="0.3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workbookViewId="0">
      <pane ySplit="2" topLeftCell="A3" activePane="bottomLeft" state="frozen"/>
      <selection pane="bottomLeft" activeCell="B10" sqref="B10"/>
    </sheetView>
  </sheetViews>
  <sheetFormatPr defaultColWidth="11.5546875" defaultRowHeight="14.4" x14ac:dyDescent="0.3"/>
  <cols>
    <col min="1" max="1" width="13.5546875" style="1" customWidth="1"/>
    <col min="2" max="2" width="17.33203125" customWidth="1"/>
    <col min="3" max="3" width="16.33203125" customWidth="1"/>
    <col min="4" max="4" width="11" customWidth="1"/>
    <col min="5" max="5" width="11.6640625" customWidth="1"/>
    <col min="6" max="7" width="11.5546875" customWidth="1"/>
    <col min="8" max="8" width="13.5546875" customWidth="1"/>
    <col min="9" max="9" width="13" customWidth="1"/>
    <col min="10" max="10" width="12.88671875" customWidth="1"/>
    <col min="11" max="11" width="12.44140625" customWidth="1"/>
    <col min="12" max="13" width="13.5546875" customWidth="1"/>
  </cols>
  <sheetData>
    <row r="1" spans="1:13" ht="28.8" x14ac:dyDescent="0.3">
      <c r="A1" s="14" t="s">
        <v>36</v>
      </c>
      <c r="B1" s="14" t="s">
        <v>37</v>
      </c>
      <c r="C1" s="14" t="s">
        <v>38</v>
      </c>
      <c r="D1" s="14" t="s">
        <v>39</v>
      </c>
      <c r="E1" s="14" t="s">
        <v>40</v>
      </c>
      <c r="F1" s="14" t="s">
        <v>41</v>
      </c>
      <c r="G1" s="14" t="s">
        <v>42</v>
      </c>
      <c r="H1" s="14" t="s">
        <v>44</v>
      </c>
      <c r="I1" s="14" t="s">
        <v>43</v>
      </c>
      <c r="J1" s="14" t="s">
        <v>45</v>
      </c>
      <c r="K1" s="14" t="s">
        <v>46</v>
      </c>
      <c r="L1" s="14" t="s">
        <v>47</v>
      </c>
      <c r="M1" s="14" t="s">
        <v>48</v>
      </c>
    </row>
    <row r="2" spans="1:13" x14ac:dyDescent="0.3">
      <c r="A2" s="14" t="s">
        <v>31</v>
      </c>
      <c r="B2" s="14" t="s">
        <v>30</v>
      </c>
      <c r="C2" s="14" t="s">
        <v>30</v>
      </c>
      <c r="D2" s="14" t="s">
        <v>32</v>
      </c>
      <c r="E2" s="14" t="s">
        <v>32</v>
      </c>
      <c r="F2" s="14" t="s">
        <v>33</v>
      </c>
      <c r="G2" s="14" t="s">
        <v>33</v>
      </c>
      <c r="H2" s="14" t="s">
        <v>34</v>
      </c>
      <c r="I2" s="14" t="s">
        <v>34</v>
      </c>
      <c r="J2" s="14" t="s">
        <v>35</v>
      </c>
      <c r="K2" s="14" t="s">
        <v>35</v>
      </c>
      <c r="L2" s="14" t="s">
        <v>35</v>
      </c>
      <c r="M2" s="14" t="s">
        <v>35</v>
      </c>
    </row>
    <row r="3" spans="1:13" x14ac:dyDescent="0.3">
      <c r="A3" s="13">
        <v>10</v>
      </c>
      <c r="B3" s="12">
        <v>-73.7</v>
      </c>
      <c r="C3" s="12">
        <v>-73.56</v>
      </c>
      <c r="D3" s="12">
        <v>85.67</v>
      </c>
      <c r="E3" s="12">
        <v>0.18</v>
      </c>
      <c r="F3" s="12">
        <v>1.17E-2</v>
      </c>
      <c r="G3" s="12">
        <v>5.5105000000000004</v>
      </c>
      <c r="H3" s="12">
        <v>50.56</v>
      </c>
      <c r="I3" s="12">
        <v>170.53</v>
      </c>
      <c r="J3" s="12">
        <v>0.20399999999999999</v>
      </c>
      <c r="K3" s="12">
        <v>0.14929999999999999</v>
      </c>
      <c r="L3" s="12">
        <v>0.32490000000000002</v>
      </c>
      <c r="M3" s="12">
        <v>0.1847</v>
      </c>
    </row>
    <row r="4" spans="1:13" x14ac:dyDescent="0.3">
      <c r="A4" s="13">
        <v>15</v>
      </c>
      <c r="B4" s="12">
        <v>-59.87</v>
      </c>
      <c r="C4" s="12">
        <v>-59.73</v>
      </c>
      <c r="D4" s="12">
        <v>84.18</v>
      </c>
      <c r="E4" s="12">
        <v>0.27</v>
      </c>
      <c r="F4" s="12">
        <v>1.1900000000000001E-2</v>
      </c>
      <c r="G4" s="12">
        <v>3.7643</v>
      </c>
      <c r="H4" s="12">
        <v>55.08</v>
      </c>
      <c r="I4" s="12">
        <v>172.28</v>
      </c>
      <c r="J4" s="12">
        <v>0.2041</v>
      </c>
      <c r="K4" s="12">
        <v>0.1552</v>
      </c>
      <c r="L4" s="12">
        <v>0.32729999999999998</v>
      </c>
      <c r="M4" s="12">
        <v>0.19309999999999999</v>
      </c>
    </row>
    <row r="5" spans="1:13" x14ac:dyDescent="0.3">
      <c r="A5" s="13">
        <v>20</v>
      </c>
      <c r="B5" s="12">
        <v>-49.34</v>
      </c>
      <c r="C5" s="12">
        <v>-49.19</v>
      </c>
      <c r="D5" s="12">
        <v>83.02</v>
      </c>
      <c r="E5" s="12">
        <v>0.35</v>
      </c>
      <c r="F5" s="12">
        <v>1.2E-2</v>
      </c>
      <c r="G5" s="12">
        <v>2.8698000000000001</v>
      </c>
      <c r="H5" s="12">
        <v>58.54</v>
      </c>
      <c r="I5" s="12">
        <v>173.57</v>
      </c>
      <c r="J5" s="12">
        <v>0.2044</v>
      </c>
      <c r="K5" s="12">
        <v>0.15989999999999999</v>
      </c>
      <c r="L5" s="12">
        <v>0.32950000000000002</v>
      </c>
      <c r="M5" s="12">
        <v>0.2</v>
      </c>
    </row>
    <row r="6" spans="1:13" x14ac:dyDescent="0.3">
      <c r="A6" s="13">
        <v>25</v>
      </c>
      <c r="B6" s="12">
        <v>-40.71</v>
      </c>
      <c r="C6" s="12">
        <v>-40.57</v>
      </c>
      <c r="D6" s="12">
        <v>82.05</v>
      </c>
      <c r="E6" s="12">
        <v>0.43</v>
      </c>
      <c r="F6" s="12">
        <v>1.2200000000000001E-2</v>
      </c>
      <c r="G6" s="12">
        <v>2.3233999999999999</v>
      </c>
      <c r="H6" s="12">
        <v>61.4</v>
      </c>
      <c r="I6" s="12">
        <v>174.59</v>
      </c>
      <c r="J6" s="12">
        <v>0.20480000000000001</v>
      </c>
      <c r="K6" s="12">
        <v>0.1638</v>
      </c>
      <c r="L6" s="12">
        <v>0.33150000000000002</v>
      </c>
      <c r="M6" s="12">
        <v>0.20599999999999999</v>
      </c>
    </row>
    <row r="7" spans="1:13" x14ac:dyDescent="0.3">
      <c r="A7" s="13">
        <v>30</v>
      </c>
      <c r="B7" s="12">
        <v>-33.35</v>
      </c>
      <c r="C7" s="12">
        <v>-33.200000000000003</v>
      </c>
      <c r="D7" s="12">
        <v>81.209999999999994</v>
      </c>
      <c r="E7" s="12">
        <v>0.51</v>
      </c>
      <c r="F7" s="12">
        <v>1.23E-2</v>
      </c>
      <c r="G7" s="12">
        <v>1.954</v>
      </c>
      <c r="H7" s="12">
        <v>63.85</v>
      </c>
      <c r="I7" s="12">
        <v>175.44</v>
      </c>
      <c r="J7" s="12">
        <v>0.2051</v>
      </c>
      <c r="K7" s="12">
        <v>0.16719999999999999</v>
      </c>
      <c r="L7" s="12">
        <v>0.33350000000000002</v>
      </c>
      <c r="M7" s="12">
        <v>0.21129999999999999</v>
      </c>
    </row>
    <row r="8" spans="1:13" x14ac:dyDescent="0.3">
      <c r="A8" s="13">
        <v>35</v>
      </c>
      <c r="B8" s="12">
        <v>-26.89</v>
      </c>
      <c r="C8" s="12">
        <v>-26.74</v>
      </c>
      <c r="D8" s="12">
        <v>80.47</v>
      </c>
      <c r="E8" s="12">
        <v>0.59</v>
      </c>
      <c r="F8" s="12">
        <v>1.24E-2</v>
      </c>
      <c r="G8" s="12">
        <v>1.6870000000000001</v>
      </c>
      <c r="H8" s="12">
        <v>66.010000000000005</v>
      </c>
      <c r="I8" s="12">
        <v>176.16</v>
      </c>
      <c r="J8" s="12">
        <v>0.20549999999999999</v>
      </c>
      <c r="K8" s="12">
        <v>0.17019999999999999</v>
      </c>
      <c r="L8" s="12">
        <v>0.33539999999999998</v>
      </c>
      <c r="M8" s="12">
        <v>0.2162</v>
      </c>
    </row>
    <row r="9" spans="1:13" x14ac:dyDescent="0.3">
      <c r="A9" s="13">
        <v>40</v>
      </c>
      <c r="B9" s="12">
        <v>-21.12</v>
      </c>
      <c r="C9" s="12">
        <v>-20.96</v>
      </c>
      <c r="D9" s="12">
        <v>79.790000000000006</v>
      </c>
      <c r="E9" s="12">
        <v>0.67</v>
      </c>
      <c r="F9" s="12">
        <v>1.2500000000000001E-2</v>
      </c>
      <c r="G9" s="12">
        <v>1.4846999999999999</v>
      </c>
      <c r="H9" s="12">
        <v>67.959999999999994</v>
      </c>
      <c r="I9" s="12">
        <v>176.8</v>
      </c>
      <c r="J9" s="12">
        <v>0.2059</v>
      </c>
      <c r="K9" s="12">
        <v>0.1729</v>
      </c>
      <c r="L9" s="12">
        <v>0.3372</v>
      </c>
      <c r="M9" s="12">
        <v>0.22070000000000001</v>
      </c>
    </row>
    <row r="10" spans="1:13" x14ac:dyDescent="0.3">
      <c r="A10" s="13">
        <v>45</v>
      </c>
      <c r="B10" s="12">
        <v>-15.88</v>
      </c>
      <c r="C10" s="12">
        <v>-15.72</v>
      </c>
      <c r="D10" s="12">
        <v>79.17</v>
      </c>
      <c r="E10" s="12">
        <v>0.75</v>
      </c>
      <c r="F10" s="12">
        <v>1.26E-2</v>
      </c>
      <c r="G10" s="12">
        <v>1.3259000000000001</v>
      </c>
      <c r="H10" s="12">
        <v>69.739999999999995</v>
      </c>
      <c r="I10" s="12">
        <v>177.35</v>
      </c>
      <c r="J10" s="12">
        <v>0.20630000000000001</v>
      </c>
      <c r="K10" s="12">
        <v>0.17530000000000001</v>
      </c>
      <c r="L10" s="12">
        <v>0.33900000000000002</v>
      </c>
      <c r="M10" s="12">
        <v>0.22489999999999999</v>
      </c>
    </row>
    <row r="11" spans="1:13" x14ac:dyDescent="0.3">
      <c r="A11" s="13">
        <v>50</v>
      </c>
      <c r="B11" s="12">
        <v>-11.07</v>
      </c>
      <c r="C11" s="12">
        <v>-10.91</v>
      </c>
      <c r="D11" s="12">
        <v>78.59</v>
      </c>
      <c r="E11" s="12">
        <v>0.83</v>
      </c>
      <c r="F11" s="12">
        <v>1.2699999999999999E-2</v>
      </c>
      <c r="G11" s="12">
        <v>1.1979</v>
      </c>
      <c r="H11" s="12">
        <v>71.37</v>
      </c>
      <c r="I11" s="12">
        <v>177.85</v>
      </c>
      <c r="J11" s="12">
        <v>0.20669999999999999</v>
      </c>
      <c r="K11" s="12">
        <v>0.17760000000000001</v>
      </c>
      <c r="L11" s="12">
        <v>0.34079999999999999</v>
      </c>
      <c r="M11" s="12">
        <v>0.22889999999999999</v>
      </c>
    </row>
    <row r="12" spans="1:13" x14ac:dyDescent="0.3">
      <c r="A12" s="13">
        <v>55</v>
      </c>
      <c r="B12" s="12">
        <v>-6.62</v>
      </c>
      <c r="C12" s="12">
        <v>-6.45</v>
      </c>
      <c r="D12" s="12">
        <v>78.05</v>
      </c>
      <c r="E12" s="12">
        <v>0.92</v>
      </c>
      <c r="F12" s="12">
        <v>1.2800000000000001E-2</v>
      </c>
      <c r="G12" s="12">
        <v>1.0924</v>
      </c>
      <c r="H12" s="12">
        <v>72.900000000000006</v>
      </c>
      <c r="I12" s="12">
        <v>178.3</v>
      </c>
      <c r="J12" s="12">
        <v>0.20699999999999999</v>
      </c>
      <c r="K12" s="12">
        <v>0.17960000000000001</v>
      </c>
      <c r="L12" s="12">
        <v>0.34250000000000003</v>
      </c>
      <c r="M12" s="12">
        <v>0.23269999999999999</v>
      </c>
    </row>
    <row r="13" spans="1:13" x14ac:dyDescent="0.3">
      <c r="A13" s="13">
        <v>60</v>
      </c>
      <c r="B13" s="12">
        <v>-2.46</v>
      </c>
      <c r="C13" s="12">
        <v>-2.2999999999999998</v>
      </c>
      <c r="D13" s="12">
        <v>77.540000000000006</v>
      </c>
      <c r="E13" s="12">
        <v>1</v>
      </c>
      <c r="F13" s="12">
        <v>1.29E-2</v>
      </c>
      <c r="G13" s="12">
        <v>1.004</v>
      </c>
      <c r="H13" s="12">
        <v>74.33</v>
      </c>
      <c r="I13" s="12">
        <v>178.71</v>
      </c>
      <c r="J13" s="12">
        <v>0.2074</v>
      </c>
      <c r="K13" s="12">
        <v>0.18160000000000001</v>
      </c>
      <c r="L13" s="12">
        <v>0.34420000000000001</v>
      </c>
      <c r="M13" s="12">
        <v>0.23630000000000001</v>
      </c>
    </row>
    <row r="14" spans="1:13" x14ac:dyDescent="0.3">
      <c r="A14" s="13">
        <v>65</v>
      </c>
      <c r="B14" s="12">
        <v>1.43</v>
      </c>
      <c r="C14" s="12">
        <v>1.6</v>
      </c>
      <c r="D14" s="12">
        <v>77.06</v>
      </c>
      <c r="E14" s="12">
        <v>1.08</v>
      </c>
      <c r="F14" s="12">
        <v>1.2999999999999999E-2</v>
      </c>
      <c r="G14" s="12">
        <v>0.92869999999999997</v>
      </c>
      <c r="H14" s="12">
        <v>75.67</v>
      </c>
      <c r="I14" s="12">
        <v>179.09</v>
      </c>
      <c r="J14" s="12">
        <v>0.20780000000000001</v>
      </c>
      <c r="K14" s="12">
        <v>0.18340000000000001</v>
      </c>
      <c r="L14" s="12">
        <v>0.34589999999999999</v>
      </c>
      <c r="M14" s="12">
        <v>0.23980000000000001</v>
      </c>
    </row>
    <row r="15" spans="1:13" x14ac:dyDescent="0.3">
      <c r="A15" s="13">
        <v>70</v>
      </c>
      <c r="B15" s="12">
        <v>5.0999999999999996</v>
      </c>
      <c r="C15" s="12">
        <v>5.27</v>
      </c>
      <c r="D15" s="12">
        <v>76.59</v>
      </c>
      <c r="E15" s="12">
        <v>1.1599999999999999</v>
      </c>
      <c r="F15" s="12">
        <v>1.3100000000000001E-2</v>
      </c>
      <c r="G15" s="12">
        <v>0.86380000000000001</v>
      </c>
      <c r="H15" s="12">
        <v>76.95</v>
      </c>
      <c r="I15" s="12">
        <v>179.43</v>
      </c>
      <c r="J15" s="12">
        <v>0.2082</v>
      </c>
      <c r="K15" s="12">
        <v>0.18509999999999999</v>
      </c>
      <c r="L15" s="12">
        <v>0.34760000000000002</v>
      </c>
      <c r="M15" s="12">
        <v>0.2432</v>
      </c>
    </row>
    <row r="16" spans="1:13" x14ac:dyDescent="0.3">
      <c r="A16" s="13">
        <v>75</v>
      </c>
      <c r="B16" s="12">
        <v>8.58</v>
      </c>
      <c r="C16" s="12">
        <v>8.75</v>
      </c>
      <c r="D16" s="12">
        <v>76.150000000000006</v>
      </c>
      <c r="E16" s="12">
        <v>1.24</v>
      </c>
      <c r="F16" s="12">
        <v>1.3100000000000001E-2</v>
      </c>
      <c r="G16" s="12">
        <v>0.80730000000000002</v>
      </c>
      <c r="H16" s="12">
        <v>78.16</v>
      </c>
      <c r="I16" s="12">
        <v>179.75</v>
      </c>
      <c r="J16" s="12">
        <v>0.20860000000000001</v>
      </c>
      <c r="K16" s="12">
        <v>0.18679999999999999</v>
      </c>
      <c r="L16" s="12">
        <v>0.3493</v>
      </c>
      <c r="M16" s="12">
        <v>0.2465</v>
      </c>
    </row>
    <row r="17" spans="1:13" x14ac:dyDescent="0.3">
      <c r="A17" s="13">
        <v>80</v>
      </c>
      <c r="B17" s="12">
        <v>11.88</v>
      </c>
      <c r="C17" s="12">
        <v>12.06</v>
      </c>
      <c r="D17" s="12">
        <v>75.73</v>
      </c>
      <c r="E17" s="12">
        <v>1.32</v>
      </c>
      <c r="F17" s="12">
        <v>1.32E-2</v>
      </c>
      <c r="G17" s="12">
        <v>0.75760000000000005</v>
      </c>
      <c r="H17" s="12">
        <v>79.319999999999993</v>
      </c>
      <c r="I17" s="12">
        <v>180.05</v>
      </c>
      <c r="J17" s="12">
        <v>0.2089</v>
      </c>
      <c r="K17" s="12">
        <v>0.1883</v>
      </c>
      <c r="L17" s="12">
        <v>0.35089999999999999</v>
      </c>
      <c r="M17" s="12">
        <v>0.24970000000000001</v>
      </c>
    </row>
    <row r="18" spans="1:13" x14ac:dyDescent="0.3">
      <c r="A18" s="13">
        <v>85</v>
      </c>
      <c r="B18" s="12">
        <v>15.03</v>
      </c>
      <c r="C18" s="12">
        <v>15.21</v>
      </c>
      <c r="D18" s="12">
        <v>75.319999999999993</v>
      </c>
      <c r="E18" s="12">
        <v>1.4</v>
      </c>
      <c r="F18" s="12">
        <v>1.3299999999999999E-2</v>
      </c>
      <c r="G18" s="12">
        <v>0.71350000000000002</v>
      </c>
      <c r="H18" s="12">
        <v>80.430000000000007</v>
      </c>
      <c r="I18" s="12">
        <v>180.32</v>
      </c>
      <c r="J18" s="12">
        <v>0.20930000000000001</v>
      </c>
      <c r="K18" s="12">
        <v>0.1898</v>
      </c>
      <c r="L18" s="12">
        <v>0.35260000000000002</v>
      </c>
      <c r="M18" s="12">
        <v>0.25290000000000001</v>
      </c>
    </row>
    <row r="19" spans="1:13" x14ac:dyDescent="0.3">
      <c r="A19" s="13">
        <v>90</v>
      </c>
      <c r="B19" s="12">
        <v>18.05</v>
      </c>
      <c r="C19" s="12">
        <v>18.22</v>
      </c>
      <c r="D19" s="12">
        <v>74.92</v>
      </c>
      <c r="E19" s="12">
        <v>1.48</v>
      </c>
      <c r="F19" s="12">
        <v>1.3299999999999999E-2</v>
      </c>
      <c r="G19" s="12">
        <v>0.67420000000000002</v>
      </c>
      <c r="H19" s="12">
        <v>81.5</v>
      </c>
      <c r="I19" s="12">
        <v>180.58</v>
      </c>
      <c r="J19" s="12">
        <v>0.2097</v>
      </c>
      <c r="K19" s="12">
        <v>0.19120000000000001</v>
      </c>
      <c r="L19" s="12">
        <v>0.3543</v>
      </c>
      <c r="M19" s="12">
        <v>0.25600000000000001</v>
      </c>
    </row>
    <row r="20" spans="1:13" x14ac:dyDescent="0.3">
      <c r="A20" s="13">
        <v>95</v>
      </c>
      <c r="B20" s="12">
        <v>20.93</v>
      </c>
      <c r="C20" s="12">
        <v>21.11</v>
      </c>
      <c r="D20" s="12">
        <v>74.540000000000006</v>
      </c>
      <c r="E20" s="12">
        <v>1.57</v>
      </c>
      <c r="F20" s="12">
        <v>1.34E-2</v>
      </c>
      <c r="G20" s="12">
        <v>0.63890000000000002</v>
      </c>
      <c r="H20" s="12">
        <v>82.53</v>
      </c>
      <c r="I20" s="12">
        <v>180.81</v>
      </c>
      <c r="J20" s="12">
        <v>0.21010000000000001</v>
      </c>
      <c r="K20" s="12">
        <v>0.19259999999999999</v>
      </c>
      <c r="L20" s="12">
        <v>0.35589999999999999</v>
      </c>
      <c r="M20" s="12">
        <v>0.25900000000000001</v>
      </c>
    </row>
    <row r="21" spans="1:13" x14ac:dyDescent="0.3">
      <c r="A21" s="13">
        <v>100</v>
      </c>
      <c r="B21" s="12">
        <v>23.71</v>
      </c>
      <c r="C21" s="12">
        <v>23.89</v>
      </c>
      <c r="D21" s="12">
        <v>74.17</v>
      </c>
      <c r="E21" s="12">
        <v>1.65</v>
      </c>
      <c r="F21" s="12">
        <v>1.35E-2</v>
      </c>
      <c r="G21" s="12">
        <v>0.60699999999999998</v>
      </c>
      <c r="H21" s="12">
        <v>83.52</v>
      </c>
      <c r="I21" s="12">
        <v>181.04</v>
      </c>
      <c r="J21" s="12">
        <v>0.2104</v>
      </c>
      <c r="K21" s="12">
        <v>0.19389999999999999</v>
      </c>
      <c r="L21" s="12">
        <v>0.35759999999999997</v>
      </c>
      <c r="M21" s="12">
        <v>0.26200000000000001</v>
      </c>
    </row>
    <row r="22" spans="1:13" x14ac:dyDescent="0.3">
      <c r="A22" s="13">
        <v>105</v>
      </c>
      <c r="B22" s="12">
        <v>26.38</v>
      </c>
      <c r="C22" s="12">
        <v>26.56</v>
      </c>
      <c r="D22" s="12">
        <v>73.81</v>
      </c>
      <c r="E22" s="12">
        <v>1.73</v>
      </c>
      <c r="F22" s="12">
        <v>1.3599999999999999E-2</v>
      </c>
      <c r="G22" s="12">
        <v>0.57799999999999996</v>
      </c>
      <c r="H22" s="12">
        <v>84.48</v>
      </c>
      <c r="I22" s="12">
        <v>181.24</v>
      </c>
      <c r="J22" s="12">
        <v>0.21079999999999999</v>
      </c>
      <c r="K22" s="12">
        <v>0.1951</v>
      </c>
      <c r="L22" s="12">
        <v>0.35920000000000002</v>
      </c>
      <c r="M22" s="12">
        <v>0.26500000000000001</v>
      </c>
    </row>
    <row r="23" spans="1:13" x14ac:dyDescent="0.3">
      <c r="A23" s="13">
        <v>110</v>
      </c>
      <c r="B23" s="12">
        <v>28.96</v>
      </c>
      <c r="C23" s="12">
        <v>29.14</v>
      </c>
      <c r="D23" s="12">
        <v>73.459999999999994</v>
      </c>
      <c r="E23" s="12">
        <v>1.81</v>
      </c>
      <c r="F23" s="12">
        <v>1.3599999999999999E-2</v>
      </c>
      <c r="G23" s="12">
        <v>0.55149999999999999</v>
      </c>
      <c r="H23" s="12">
        <v>85.4</v>
      </c>
      <c r="I23" s="12">
        <v>181.44</v>
      </c>
      <c r="J23" s="12">
        <v>0.21110000000000001</v>
      </c>
      <c r="K23" s="12">
        <v>0.1963</v>
      </c>
      <c r="L23" s="12">
        <v>0.3609</v>
      </c>
      <c r="M23" s="12">
        <v>0.26790000000000003</v>
      </c>
    </row>
    <row r="24" spans="1:13" x14ac:dyDescent="0.3">
      <c r="A24" s="13">
        <v>115</v>
      </c>
      <c r="B24" s="12">
        <v>31.45</v>
      </c>
      <c r="C24" s="12">
        <v>31.63</v>
      </c>
      <c r="D24" s="12">
        <v>73.11</v>
      </c>
      <c r="E24" s="12">
        <v>1.9</v>
      </c>
      <c r="F24" s="12">
        <v>1.37E-2</v>
      </c>
      <c r="G24" s="12">
        <v>0.52729999999999999</v>
      </c>
      <c r="H24" s="12">
        <v>86.31</v>
      </c>
      <c r="I24" s="12">
        <v>181.62</v>
      </c>
      <c r="J24" s="12">
        <v>0.21149999999999999</v>
      </c>
      <c r="K24" s="12">
        <v>0.19750000000000001</v>
      </c>
      <c r="L24" s="12">
        <v>0.36249999999999999</v>
      </c>
      <c r="M24" s="12">
        <v>0.27079999999999999</v>
      </c>
    </row>
    <row r="25" spans="1:13" x14ac:dyDescent="0.3">
      <c r="A25" s="13">
        <v>120</v>
      </c>
      <c r="B25" s="12">
        <v>33.86</v>
      </c>
      <c r="C25" s="12">
        <v>34.049999999999997</v>
      </c>
      <c r="D25" s="12">
        <v>72.78</v>
      </c>
      <c r="E25" s="12">
        <v>1.98</v>
      </c>
      <c r="F25" s="12">
        <v>1.37E-2</v>
      </c>
      <c r="G25" s="12">
        <v>0.50509999999999999</v>
      </c>
      <c r="H25" s="12">
        <v>87.18</v>
      </c>
      <c r="I25" s="12">
        <v>181.8</v>
      </c>
      <c r="J25" s="12">
        <v>0.21190000000000001</v>
      </c>
      <c r="K25" s="12">
        <v>0.1986</v>
      </c>
      <c r="L25" s="12">
        <v>0.36420000000000002</v>
      </c>
      <c r="M25" s="12">
        <v>0.27360000000000001</v>
      </c>
    </row>
    <row r="26" spans="1:13" x14ac:dyDescent="0.3">
      <c r="A26" s="13">
        <v>125</v>
      </c>
      <c r="B26" s="12">
        <v>36.19</v>
      </c>
      <c r="C26" s="12">
        <v>36.380000000000003</v>
      </c>
      <c r="D26" s="12">
        <v>72.45</v>
      </c>
      <c r="E26" s="12">
        <v>2.06</v>
      </c>
      <c r="F26" s="12">
        <v>1.38E-2</v>
      </c>
      <c r="G26" s="12">
        <v>0.48449999999999999</v>
      </c>
      <c r="H26" s="12">
        <v>88.03</v>
      </c>
      <c r="I26" s="12">
        <v>181.96</v>
      </c>
      <c r="J26" s="12">
        <v>0.2122</v>
      </c>
      <c r="K26" s="12">
        <v>0.19969999999999999</v>
      </c>
      <c r="L26" s="12">
        <v>0.3659</v>
      </c>
      <c r="M26" s="12">
        <v>0.27650000000000002</v>
      </c>
    </row>
    <row r="27" spans="1:13" x14ac:dyDescent="0.3">
      <c r="A27" s="13">
        <v>130</v>
      </c>
      <c r="B27" s="12">
        <v>38.46</v>
      </c>
      <c r="C27" s="12">
        <v>38.65</v>
      </c>
      <c r="D27" s="12">
        <v>72.13</v>
      </c>
      <c r="E27" s="12">
        <v>2.15</v>
      </c>
      <c r="F27" s="12">
        <v>1.3899999999999999E-2</v>
      </c>
      <c r="G27" s="12">
        <v>0.46550000000000002</v>
      </c>
      <c r="H27" s="12">
        <v>88.86</v>
      </c>
      <c r="I27" s="12">
        <v>182.11</v>
      </c>
      <c r="J27" s="12">
        <v>0.21260000000000001</v>
      </c>
      <c r="K27" s="12">
        <v>0.20069999999999999</v>
      </c>
      <c r="L27" s="12">
        <v>0.36749999999999999</v>
      </c>
      <c r="M27" s="12">
        <v>0.27929999999999999</v>
      </c>
    </row>
    <row r="28" spans="1:13" x14ac:dyDescent="0.3">
      <c r="A28" s="13">
        <v>135</v>
      </c>
      <c r="B28" s="12">
        <v>40.659999999999997</v>
      </c>
      <c r="C28" s="12">
        <v>40.85</v>
      </c>
      <c r="D28" s="12">
        <v>71.81</v>
      </c>
      <c r="E28" s="12">
        <v>2.23</v>
      </c>
      <c r="F28" s="12">
        <v>1.3899999999999999E-2</v>
      </c>
      <c r="G28" s="12">
        <v>0.44779999999999998</v>
      </c>
      <c r="H28" s="12">
        <v>89.68</v>
      </c>
      <c r="I28" s="12">
        <v>182.25</v>
      </c>
      <c r="J28" s="12">
        <v>0.21290000000000001</v>
      </c>
      <c r="K28" s="12">
        <v>0.20180000000000001</v>
      </c>
      <c r="L28" s="12">
        <v>0.36919999999999997</v>
      </c>
      <c r="M28" s="12">
        <v>0.28220000000000001</v>
      </c>
    </row>
    <row r="29" spans="1:13" x14ac:dyDescent="0.3">
      <c r="A29" s="13">
        <v>140</v>
      </c>
      <c r="B29" s="12">
        <v>42.8</v>
      </c>
      <c r="C29" s="12">
        <v>42.99</v>
      </c>
      <c r="D29" s="12">
        <v>71.510000000000005</v>
      </c>
      <c r="E29" s="12">
        <v>2.3199999999999998</v>
      </c>
      <c r="F29" s="12">
        <v>1.4E-2</v>
      </c>
      <c r="G29" s="12">
        <v>0.43140000000000001</v>
      </c>
      <c r="H29" s="12">
        <v>90.47</v>
      </c>
      <c r="I29" s="12">
        <v>182.39</v>
      </c>
      <c r="J29" s="12">
        <v>0.21329999999999999</v>
      </c>
      <c r="K29" s="12">
        <v>0.20269999999999999</v>
      </c>
      <c r="L29" s="12">
        <v>0.37090000000000001</v>
      </c>
      <c r="M29" s="12">
        <v>0.28499999999999998</v>
      </c>
    </row>
    <row r="30" spans="1:13" x14ac:dyDescent="0.3">
      <c r="A30" s="13">
        <v>145</v>
      </c>
      <c r="B30" s="12">
        <v>44.88</v>
      </c>
      <c r="C30" s="12">
        <v>45.08</v>
      </c>
      <c r="D30" s="12">
        <v>71.2</v>
      </c>
      <c r="E30" s="12">
        <v>2.4</v>
      </c>
      <c r="F30" s="12">
        <v>1.4E-2</v>
      </c>
      <c r="G30" s="12">
        <v>0.41599999999999998</v>
      </c>
      <c r="H30" s="12">
        <v>91.24</v>
      </c>
      <c r="I30" s="12">
        <v>182.51</v>
      </c>
      <c r="J30" s="12">
        <v>0.21360000000000001</v>
      </c>
      <c r="K30" s="12">
        <v>0.20369999999999999</v>
      </c>
      <c r="L30" s="12">
        <v>0.37259999999999999</v>
      </c>
      <c r="M30" s="12">
        <v>0.2878</v>
      </c>
    </row>
    <row r="31" spans="1:13" x14ac:dyDescent="0.3">
      <c r="A31" s="13">
        <v>150</v>
      </c>
      <c r="B31" s="12">
        <v>46.91</v>
      </c>
      <c r="C31" s="12">
        <v>47.11</v>
      </c>
      <c r="D31" s="12">
        <v>70.900000000000006</v>
      </c>
      <c r="E31" s="12">
        <v>2.4900000000000002</v>
      </c>
      <c r="F31" s="12">
        <v>1.41E-2</v>
      </c>
      <c r="G31" s="12">
        <v>0.40160000000000001</v>
      </c>
      <c r="H31" s="12">
        <v>92</v>
      </c>
      <c r="I31" s="12">
        <v>182.63</v>
      </c>
      <c r="J31" s="12">
        <v>0.214</v>
      </c>
      <c r="K31" s="12">
        <v>0.20469999999999999</v>
      </c>
      <c r="L31" s="12">
        <v>0.37430000000000002</v>
      </c>
      <c r="M31" s="12">
        <v>0.29060000000000002</v>
      </c>
    </row>
    <row r="32" spans="1:13" x14ac:dyDescent="0.3">
      <c r="A32" s="13">
        <v>155</v>
      </c>
      <c r="B32" s="12">
        <v>48.89</v>
      </c>
      <c r="C32" s="12">
        <v>49.09</v>
      </c>
      <c r="D32" s="12">
        <v>70.61</v>
      </c>
      <c r="E32" s="12">
        <v>2.58</v>
      </c>
      <c r="F32" s="12">
        <v>1.4200000000000001E-2</v>
      </c>
      <c r="G32" s="12">
        <v>0.38819999999999999</v>
      </c>
      <c r="H32" s="12">
        <v>92.74</v>
      </c>
      <c r="I32" s="12">
        <v>182.74</v>
      </c>
      <c r="J32" s="12">
        <v>0.21429999999999999</v>
      </c>
      <c r="K32" s="12">
        <v>0.2056</v>
      </c>
      <c r="L32" s="12">
        <v>0.37609999999999999</v>
      </c>
      <c r="M32" s="12">
        <v>0.29349999999999998</v>
      </c>
    </row>
    <row r="33" spans="1:13" x14ac:dyDescent="0.3">
      <c r="A33" s="13">
        <v>160</v>
      </c>
      <c r="B33" s="12">
        <v>50.82</v>
      </c>
      <c r="C33" s="12">
        <v>51.02</v>
      </c>
      <c r="D33" s="12">
        <v>70.319999999999993</v>
      </c>
      <c r="E33" s="12">
        <v>2.66</v>
      </c>
      <c r="F33" s="12">
        <v>1.4200000000000001E-2</v>
      </c>
      <c r="G33" s="12">
        <v>0.3755</v>
      </c>
      <c r="H33" s="12">
        <v>93.46</v>
      </c>
      <c r="I33" s="12">
        <v>182.85</v>
      </c>
      <c r="J33" s="12">
        <v>0.2147</v>
      </c>
      <c r="K33" s="12">
        <v>0.20649999999999999</v>
      </c>
      <c r="L33" s="12">
        <v>0.37780000000000002</v>
      </c>
      <c r="M33" s="12">
        <v>0.29630000000000001</v>
      </c>
    </row>
    <row r="34" spans="1:13" x14ac:dyDescent="0.3">
      <c r="A34" s="13">
        <v>165</v>
      </c>
      <c r="B34" s="12">
        <v>52.71</v>
      </c>
      <c r="C34" s="12">
        <v>52.91</v>
      </c>
      <c r="D34" s="12">
        <v>70.03</v>
      </c>
      <c r="E34" s="12">
        <v>2.75</v>
      </c>
      <c r="F34" s="12">
        <v>1.43E-2</v>
      </c>
      <c r="G34" s="12">
        <v>0.36359999999999998</v>
      </c>
      <c r="H34" s="12">
        <v>94.18</v>
      </c>
      <c r="I34" s="12">
        <v>182.94</v>
      </c>
      <c r="J34" s="12">
        <v>0.215</v>
      </c>
      <c r="K34" s="12">
        <v>0.2074</v>
      </c>
      <c r="L34" s="12">
        <v>0.37959999999999999</v>
      </c>
      <c r="M34" s="12">
        <v>0.29920000000000002</v>
      </c>
    </row>
    <row r="35" spans="1:13" x14ac:dyDescent="0.3">
      <c r="A35" s="13">
        <v>170</v>
      </c>
      <c r="B35" s="12">
        <v>54.56</v>
      </c>
      <c r="C35" s="12">
        <v>54.76</v>
      </c>
      <c r="D35" s="12">
        <v>69.75</v>
      </c>
      <c r="E35" s="12">
        <v>2.84</v>
      </c>
      <c r="F35" s="12">
        <v>1.43E-2</v>
      </c>
      <c r="G35" s="12">
        <v>0.3523</v>
      </c>
      <c r="H35" s="12">
        <v>94.88</v>
      </c>
      <c r="I35" s="12">
        <v>183.03</v>
      </c>
      <c r="J35" s="12">
        <v>0.21540000000000001</v>
      </c>
      <c r="K35" s="12">
        <v>0.2082</v>
      </c>
      <c r="L35" s="12">
        <v>0.38129999999999997</v>
      </c>
      <c r="M35" s="12">
        <v>0.30199999999999999</v>
      </c>
    </row>
    <row r="36" spans="1:13" x14ac:dyDescent="0.3">
      <c r="A36" s="13">
        <v>175</v>
      </c>
      <c r="B36" s="12">
        <v>56.36</v>
      </c>
      <c r="C36" s="12">
        <v>56.56</v>
      </c>
      <c r="D36" s="12">
        <v>69.47</v>
      </c>
      <c r="E36" s="12">
        <v>2.93</v>
      </c>
      <c r="F36" s="12">
        <v>1.44E-2</v>
      </c>
      <c r="G36" s="12">
        <v>0.3417</v>
      </c>
      <c r="H36" s="12">
        <v>95.56</v>
      </c>
      <c r="I36" s="12">
        <v>183.12</v>
      </c>
      <c r="J36" s="12">
        <v>0.2157</v>
      </c>
      <c r="K36" s="12">
        <v>0.20910000000000001</v>
      </c>
      <c r="L36" s="12">
        <v>0.3831</v>
      </c>
      <c r="M36" s="12">
        <v>0.3049</v>
      </c>
    </row>
    <row r="37" spans="1:13" x14ac:dyDescent="0.3">
      <c r="A37" s="13">
        <v>180</v>
      </c>
      <c r="B37" s="12">
        <v>58.13</v>
      </c>
      <c r="C37" s="12">
        <v>58.33</v>
      </c>
      <c r="D37" s="12">
        <v>69.2</v>
      </c>
      <c r="E37" s="12">
        <v>3.02</v>
      </c>
      <c r="F37" s="12">
        <v>1.44E-2</v>
      </c>
      <c r="G37" s="12">
        <v>0.33160000000000001</v>
      </c>
      <c r="H37" s="12">
        <v>96.24</v>
      </c>
      <c r="I37" s="12">
        <v>183.2</v>
      </c>
      <c r="J37" s="12">
        <v>0.21609999999999999</v>
      </c>
      <c r="K37" s="12">
        <v>0.2099</v>
      </c>
      <c r="L37" s="12">
        <v>0.38490000000000002</v>
      </c>
      <c r="M37" s="12">
        <v>0.30780000000000002</v>
      </c>
    </row>
    <row r="38" spans="1:13" x14ac:dyDescent="0.3">
      <c r="A38" s="13">
        <v>185</v>
      </c>
      <c r="B38" s="12">
        <v>59.86</v>
      </c>
      <c r="C38" s="12">
        <v>60.06</v>
      </c>
      <c r="D38" s="12">
        <v>68.930000000000007</v>
      </c>
      <c r="E38" s="12">
        <v>3.1</v>
      </c>
      <c r="F38" s="12">
        <v>1.4500000000000001E-2</v>
      </c>
      <c r="G38" s="12">
        <v>0.3221</v>
      </c>
      <c r="H38" s="12">
        <v>96.9</v>
      </c>
      <c r="I38" s="12">
        <v>183.27</v>
      </c>
      <c r="J38" s="12">
        <v>0.21640000000000001</v>
      </c>
      <c r="K38" s="12">
        <v>0.2107</v>
      </c>
      <c r="L38" s="12">
        <v>0.38669999999999999</v>
      </c>
      <c r="M38" s="12">
        <v>0.31080000000000002</v>
      </c>
    </row>
    <row r="39" spans="1:13" x14ac:dyDescent="0.3">
      <c r="A39" s="13">
        <v>190</v>
      </c>
      <c r="B39" s="12">
        <v>61.55</v>
      </c>
      <c r="C39" s="12">
        <v>61.76</v>
      </c>
      <c r="D39" s="12">
        <v>68.66</v>
      </c>
      <c r="E39" s="12">
        <v>3.19</v>
      </c>
      <c r="F39" s="12">
        <v>1.46E-2</v>
      </c>
      <c r="G39" s="12">
        <v>0.313</v>
      </c>
      <c r="H39" s="12">
        <v>97.56</v>
      </c>
      <c r="I39" s="12">
        <v>183.34</v>
      </c>
      <c r="J39" s="12">
        <v>0.21679999999999999</v>
      </c>
      <c r="K39" s="12">
        <v>0.21149999999999999</v>
      </c>
      <c r="L39" s="12">
        <v>0.38850000000000001</v>
      </c>
      <c r="M39" s="12">
        <v>0.31369999999999998</v>
      </c>
    </row>
    <row r="40" spans="1:13" x14ac:dyDescent="0.3">
      <c r="A40" s="13">
        <v>195</v>
      </c>
      <c r="B40" s="12">
        <v>63.21</v>
      </c>
      <c r="C40" s="12">
        <v>63.42</v>
      </c>
      <c r="D40" s="12">
        <v>68.39</v>
      </c>
      <c r="E40" s="12">
        <v>3.29</v>
      </c>
      <c r="F40" s="12">
        <v>1.46E-2</v>
      </c>
      <c r="G40" s="12">
        <v>0.3044</v>
      </c>
      <c r="H40" s="12">
        <v>98.2</v>
      </c>
      <c r="I40" s="12">
        <v>183.4</v>
      </c>
      <c r="J40" s="12">
        <v>0.21709999999999999</v>
      </c>
      <c r="K40" s="12">
        <v>0.21229999999999999</v>
      </c>
      <c r="L40" s="12">
        <v>0.39040000000000002</v>
      </c>
      <c r="M40" s="12">
        <v>0.31669999999999998</v>
      </c>
    </row>
    <row r="41" spans="1:13" x14ac:dyDescent="0.3">
      <c r="A41" s="13">
        <v>200</v>
      </c>
      <c r="B41" s="12">
        <v>64.84</v>
      </c>
      <c r="C41" s="12">
        <v>65.05</v>
      </c>
      <c r="D41" s="12">
        <v>68.13</v>
      </c>
      <c r="E41" s="12">
        <v>3.38</v>
      </c>
      <c r="F41" s="12">
        <v>1.47E-2</v>
      </c>
      <c r="G41" s="12">
        <v>0.29620000000000002</v>
      </c>
      <c r="H41" s="12">
        <v>98.83</v>
      </c>
      <c r="I41" s="12">
        <v>183.46</v>
      </c>
      <c r="J41" s="12">
        <v>0.2175</v>
      </c>
      <c r="K41" s="12">
        <v>0.21310000000000001</v>
      </c>
      <c r="L41" s="12">
        <v>0.39219999999999999</v>
      </c>
      <c r="M41" s="12">
        <v>0.31979999999999997</v>
      </c>
    </row>
    <row r="42" spans="1:13" x14ac:dyDescent="0.3">
      <c r="A42" s="13">
        <v>205</v>
      </c>
      <c r="B42" s="12">
        <v>66.44</v>
      </c>
      <c r="C42" s="12">
        <v>66.650000000000006</v>
      </c>
      <c r="D42" s="12">
        <v>67.87</v>
      </c>
      <c r="E42" s="12">
        <v>3.47</v>
      </c>
      <c r="F42" s="12">
        <v>1.47E-2</v>
      </c>
      <c r="G42" s="12">
        <v>0.28839999999999999</v>
      </c>
      <c r="H42" s="12">
        <v>99.46</v>
      </c>
      <c r="I42" s="12">
        <v>183.51</v>
      </c>
      <c r="J42" s="12">
        <v>0.21779999999999999</v>
      </c>
      <c r="K42" s="12">
        <v>0.21390000000000001</v>
      </c>
      <c r="L42" s="12">
        <v>0.39410000000000001</v>
      </c>
      <c r="M42" s="12">
        <v>0.32279999999999998</v>
      </c>
    </row>
    <row r="43" spans="1:13" x14ac:dyDescent="0.3">
      <c r="A43" s="13">
        <v>210</v>
      </c>
      <c r="B43" s="12">
        <v>68.010000000000005</v>
      </c>
      <c r="C43" s="12">
        <v>68.22</v>
      </c>
      <c r="D43" s="12">
        <v>67.61</v>
      </c>
      <c r="E43" s="12">
        <v>3.56</v>
      </c>
      <c r="F43" s="12">
        <v>1.4800000000000001E-2</v>
      </c>
      <c r="G43" s="12">
        <v>0.28089999999999998</v>
      </c>
      <c r="H43" s="12">
        <v>100.07</v>
      </c>
      <c r="I43" s="12">
        <v>183.56</v>
      </c>
      <c r="J43" s="12">
        <v>0.21820000000000001</v>
      </c>
      <c r="K43" s="12">
        <v>0.2147</v>
      </c>
      <c r="L43" s="12">
        <v>0.39600000000000002</v>
      </c>
      <c r="M43" s="12">
        <v>0.32590000000000002</v>
      </c>
    </row>
    <row r="44" spans="1:13" x14ac:dyDescent="0.3">
      <c r="A44" s="13">
        <v>215</v>
      </c>
      <c r="B44" s="12">
        <v>69.56</v>
      </c>
      <c r="C44" s="12">
        <v>69.77</v>
      </c>
      <c r="D44" s="12">
        <v>67.349999999999994</v>
      </c>
      <c r="E44" s="12">
        <v>3.65</v>
      </c>
      <c r="F44" s="12">
        <v>1.4800000000000001E-2</v>
      </c>
      <c r="G44" s="12">
        <v>0.27379999999999999</v>
      </c>
      <c r="H44" s="12">
        <v>100.68</v>
      </c>
      <c r="I44" s="12">
        <v>183.6</v>
      </c>
      <c r="J44" s="12">
        <v>0.2185</v>
      </c>
      <c r="K44" s="12">
        <v>0.21540000000000001</v>
      </c>
      <c r="L44" s="12">
        <v>0.39789999999999998</v>
      </c>
      <c r="M44" s="12">
        <v>0.3291</v>
      </c>
    </row>
    <row r="45" spans="1:13" x14ac:dyDescent="0.3">
      <c r="A45" s="13">
        <v>220</v>
      </c>
      <c r="B45" s="12">
        <v>71.069999999999993</v>
      </c>
      <c r="C45" s="12">
        <v>71.28</v>
      </c>
      <c r="D45" s="12">
        <v>67.099999999999994</v>
      </c>
      <c r="E45" s="12">
        <v>3.75</v>
      </c>
      <c r="F45" s="12">
        <v>1.49E-2</v>
      </c>
      <c r="G45" s="12">
        <v>0.26690000000000003</v>
      </c>
      <c r="H45" s="12">
        <v>101.28</v>
      </c>
      <c r="I45" s="12">
        <v>183.64</v>
      </c>
      <c r="J45" s="12">
        <v>0.21890000000000001</v>
      </c>
      <c r="K45" s="12">
        <v>0.2162</v>
      </c>
      <c r="L45" s="12">
        <v>0.39979999999999999</v>
      </c>
      <c r="M45" s="12">
        <v>0.33229999999999998</v>
      </c>
    </row>
    <row r="46" spans="1:13" x14ac:dyDescent="0.3">
      <c r="A46" s="13">
        <v>225</v>
      </c>
      <c r="B46" s="12">
        <v>72.56</v>
      </c>
      <c r="C46" s="12">
        <v>72.77</v>
      </c>
      <c r="D46" s="12">
        <v>66.849999999999994</v>
      </c>
      <c r="E46" s="12">
        <v>3.84</v>
      </c>
      <c r="F46" s="12">
        <v>1.4999999999999999E-2</v>
      </c>
      <c r="G46" s="12">
        <v>0.26040000000000002</v>
      </c>
      <c r="H46" s="12">
        <v>101.87</v>
      </c>
      <c r="I46" s="12">
        <v>183.67</v>
      </c>
      <c r="J46" s="12">
        <v>0.21920000000000001</v>
      </c>
      <c r="K46" s="12">
        <v>0.217</v>
      </c>
      <c r="L46" s="12">
        <v>0.40179999999999999</v>
      </c>
      <c r="M46" s="12">
        <v>0.33550000000000002</v>
      </c>
    </row>
    <row r="47" spans="1:13" x14ac:dyDescent="0.3">
      <c r="A47" s="13">
        <v>230</v>
      </c>
      <c r="B47" s="12">
        <v>74.03</v>
      </c>
      <c r="C47" s="12">
        <v>74.239999999999995</v>
      </c>
      <c r="D47" s="12">
        <v>66.599999999999994</v>
      </c>
      <c r="E47" s="12">
        <v>3.93</v>
      </c>
      <c r="F47" s="12">
        <v>1.4999999999999999E-2</v>
      </c>
      <c r="G47" s="12">
        <v>0.25419999999999998</v>
      </c>
      <c r="H47" s="12">
        <v>102.45</v>
      </c>
      <c r="I47" s="12">
        <v>183.7</v>
      </c>
      <c r="J47" s="12">
        <v>0.21959999999999999</v>
      </c>
      <c r="K47" s="12">
        <v>0.2177</v>
      </c>
      <c r="L47" s="12">
        <v>0.40379999999999999</v>
      </c>
      <c r="M47" s="12">
        <v>0.33879999999999999</v>
      </c>
    </row>
    <row r="48" spans="1:13" x14ac:dyDescent="0.3">
      <c r="A48" s="13">
        <v>235</v>
      </c>
      <c r="B48" s="12">
        <v>75.47</v>
      </c>
      <c r="C48" s="12">
        <v>75.680000000000007</v>
      </c>
      <c r="D48" s="12">
        <v>66.349999999999994</v>
      </c>
      <c r="E48" s="12">
        <v>4.03</v>
      </c>
      <c r="F48" s="12">
        <v>1.5100000000000001E-2</v>
      </c>
      <c r="G48" s="12">
        <v>0.2482</v>
      </c>
      <c r="H48" s="12">
        <v>103.03</v>
      </c>
      <c r="I48" s="12">
        <v>183.73</v>
      </c>
      <c r="J48" s="12">
        <v>0.21990000000000001</v>
      </c>
      <c r="K48" s="12">
        <v>0.2185</v>
      </c>
      <c r="L48" s="12">
        <v>0.40579999999999999</v>
      </c>
      <c r="M48" s="12">
        <v>0.34210000000000002</v>
      </c>
    </row>
    <row r="49" spans="1:13" x14ac:dyDescent="0.3">
      <c r="A49" s="13">
        <v>240</v>
      </c>
      <c r="B49" s="12">
        <v>76.89</v>
      </c>
      <c r="C49" s="12">
        <v>77.099999999999994</v>
      </c>
      <c r="D49" s="12">
        <v>66.11</v>
      </c>
      <c r="E49" s="12">
        <v>4.13</v>
      </c>
      <c r="F49" s="12">
        <v>1.5100000000000001E-2</v>
      </c>
      <c r="G49" s="12">
        <v>0.2424</v>
      </c>
      <c r="H49" s="12">
        <v>103.6</v>
      </c>
      <c r="I49" s="12">
        <v>183.75</v>
      </c>
      <c r="J49" s="12">
        <v>0.2203</v>
      </c>
      <c r="K49" s="12">
        <v>0.21920000000000001</v>
      </c>
      <c r="L49" s="12">
        <v>0.4078</v>
      </c>
      <c r="M49" s="12">
        <v>0.34549999999999997</v>
      </c>
    </row>
    <row r="50" spans="1:13" x14ac:dyDescent="0.3">
      <c r="A50" s="13">
        <v>245</v>
      </c>
      <c r="B50" s="12">
        <v>78.290000000000006</v>
      </c>
      <c r="C50" s="12">
        <v>78.5</v>
      </c>
      <c r="D50" s="12">
        <v>65.86</v>
      </c>
      <c r="E50" s="12">
        <v>4.22</v>
      </c>
      <c r="F50" s="12">
        <v>1.52E-2</v>
      </c>
      <c r="G50" s="12">
        <v>0.23680000000000001</v>
      </c>
      <c r="H50" s="12">
        <v>104.16</v>
      </c>
      <c r="I50" s="12">
        <v>183.77</v>
      </c>
      <c r="J50" s="12">
        <v>0.22059999999999999</v>
      </c>
      <c r="K50" s="12">
        <v>0.21990000000000001</v>
      </c>
      <c r="L50" s="12">
        <v>0.40989999999999999</v>
      </c>
      <c r="M50" s="12">
        <v>0.34889999999999999</v>
      </c>
    </row>
    <row r="51" spans="1:13" x14ac:dyDescent="0.3">
      <c r="A51" s="13">
        <v>250</v>
      </c>
      <c r="B51" s="12">
        <v>79.66</v>
      </c>
      <c r="C51" s="12">
        <v>79.88</v>
      </c>
      <c r="D51" s="12">
        <v>65.62</v>
      </c>
      <c r="E51" s="12">
        <v>4.32</v>
      </c>
      <c r="F51" s="12">
        <v>1.52E-2</v>
      </c>
      <c r="G51" s="12">
        <v>0.23150000000000001</v>
      </c>
      <c r="H51" s="12">
        <v>104.72</v>
      </c>
      <c r="I51" s="12">
        <v>183.79</v>
      </c>
      <c r="J51" s="12">
        <v>0.221</v>
      </c>
      <c r="K51" s="12">
        <v>0.22070000000000001</v>
      </c>
      <c r="L51" s="12">
        <v>0.41199999999999998</v>
      </c>
      <c r="M51" s="12">
        <v>0.35239999999999999</v>
      </c>
    </row>
    <row r="52" spans="1:13" x14ac:dyDescent="0.3">
      <c r="A52" s="13">
        <v>255</v>
      </c>
      <c r="B52" s="12">
        <v>81.02</v>
      </c>
      <c r="C52" s="12">
        <v>81.23</v>
      </c>
      <c r="D52" s="12">
        <v>65.38</v>
      </c>
      <c r="E52" s="12">
        <v>4.42</v>
      </c>
      <c r="F52" s="12">
        <v>1.5299999999999999E-2</v>
      </c>
      <c r="G52" s="12">
        <v>0.22639999999999999</v>
      </c>
      <c r="H52" s="12">
        <v>105.27</v>
      </c>
      <c r="I52" s="12">
        <v>183.8</v>
      </c>
      <c r="J52" s="12">
        <v>0.2213</v>
      </c>
      <c r="K52" s="12">
        <v>0.22140000000000001</v>
      </c>
      <c r="L52" s="12">
        <v>0.41410000000000002</v>
      </c>
      <c r="M52" s="12">
        <v>0.35599999999999998</v>
      </c>
    </row>
    <row r="53" spans="1:13" x14ac:dyDescent="0.3">
      <c r="A53" s="13">
        <v>260</v>
      </c>
      <c r="B53" s="12">
        <v>82.35</v>
      </c>
      <c r="C53" s="12">
        <v>82.57</v>
      </c>
      <c r="D53" s="12">
        <v>65.14</v>
      </c>
      <c r="E53" s="12">
        <v>4.5199999999999996</v>
      </c>
      <c r="F53" s="12">
        <v>1.5299999999999999E-2</v>
      </c>
      <c r="G53" s="12">
        <v>0.2215</v>
      </c>
      <c r="H53" s="12">
        <v>105.82</v>
      </c>
      <c r="I53" s="12">
        <v>183.8</v>
      </c>
      <c r="J53" s="12">
        <v>0.22170000000000001</v>
      </c>
      <c r="K53" s="12">
        <v>0.22220000000000001</v>
      </c>
      <c r="L53" s="12">
        <v>0.41620000000000001</v>
      </c>
      <c r="M53" s="12">
        <v>0.35959999999999998</v>
      </c>
    </row>
    <row r="54" spans="1:13" x14ac:dyDescent="0.3">
      <c r="A54" s="13">
        <v>265</v>
      </c>
      <c r="B54" s="12">
        <v>83.67</v>
      </c>
      <c r="C54" s="12">
        <v>83.88</v>
      </c>
      <c r="D54" s="12">
        <v>64.900000000000006</v>
      </c>
      <c r="E54" s="12">
        <v>4.6100000000000003</v>
      </c>
      <c r="F54" s="12">
        <v>1.54E-2</v>
      </c>
      <c r="G54" s="12">
        <v>0.2167</v>
      </c>
      <c r="H54" s="12">
        <v>106.36</v>
      </c>
      <c r="I54" s="12">
        <v>183.81</v>
      </c>
      <c r="J54" s="12">
        <v>0.22209999999999999</v>
      </c>
      <c r="K54" s="12">
        <v>0.22289999999999999</v>
      </c>
      <c r="L54" s="12">
        <v>0.41839999999999999</v>
      </c>
      <c r="M54" s="12">
        <v>0.36330000000000001</v>
      </c>
    </row>
    <row r="55" spans="1:13" x14ac:dyDescent="0.3">
      <c r="A55" s="13">
        <v>270</v>
      </c>
      <c r="B55" s="12">
        <v>84.97</v>
      </c>
      <c r="C55" s="12">
        <v>85.18</v>
      </c>
      <c r="D55" s="12">
        <v>64.66</v>
      </c>
      <c r="E55" s="12">
        <v>4.71</v>
      </c>
      <c r="F55" s="12">
        <v>1.55E-2</v>
      </c>
      <c r="G55" s="12">
        <v>0.21210000000000001</v>
      </c>
      <c r="H55" s="12">
        <v>106.89</v>
      </c>
      <c r="I55" s="12">
        <v>183.81</v>
      </c>
      <c r="J55" s="12">
        <v>0.22239999999999999</v>
      </c>
      <c r="K55" s="12">
        <v>0.22359999999999999</v>
      </c>
      <c r="L55" s="12">
        <v>0.42059999999999997</v>
      </c>
      <c r="M55" s="12">
        <v>0.36709999999999998</v>
      </c>
    </row>
    <row r="56" spans="1:13" x14ac:dyDescent="0.3">
      <c r="A56" s="13">
        <v>275</v>
      </c>
      <c r="B56" s="12">
        <v>86.25</v>
      </c>
      <c r="C56" s="12">
        <v>86.46</v>
      </c>
      <c r="D56" s="12">
        <v>64.42</v>
      </c>
      <c r="E56" s="12">
        <v>4.82</v>
      </c>
      <c r="F56" s="12">
        <v>1.55E-2</v>
      </c>
      <c r="G56" s="12">
        <v>0.20760000000000001</v>
      </c>
      <c r="H56" s="12">
        <v>107.42</v>
      </c>
      <c r="I56" s="12">
        <v>183.8</v>
      </c>
      <c r="J56" s="12">
        <v>0.2228</v>
      </c>
      <c r="K56" s="12">
        <v>0.2243</v>
      </c>
      <c r="L56" s="12">
        <v>0.4229</v>
      </c>
      <c r="M56" s="12">
        <v>0.37090000000000001</v>
      </c>
    </row>
    <row r="57" spans="1:13" x14ac:dyDescent="0.3">
      <c r="A57" s="13">
        <v>280</v>
      </c>
      <c r="B57" s="12">
        <v>87.51</v>
      </c>
      <c r="C57" s="12">
        <v>87.73</v>
      </c>
      <c r="D57" s="12">
        <v>64.19</v>
      </c>
      <c r="E57" s="12">
        <v>4.92</v>
      </c>
      <c r="F57" s="12">
        <v>1.5599999999999999E-2</v>
      </c>
      <c r="G57" s="12">
        <v>0.2034</v>
      </c>
      <c r="H57" s="12">
        <v>107.95</v>
      </c>
      <c r="I57" s="12">
        <v>183.79</v>
      </c>
      <c r="J57" s="12">
        <v>0.22309999999999999</v>
      </c>
      <c r="K57" s="12">
        <v>0.22509999999999999</v>
      </c>
      <c r="L57" s="12">
        <v>0.42520000000000002</v>
      </c>
      <c r="M57" s="12">
        <v>0.37480000000000002</v>
      </c>
    </row>
    <row r="58" spans="1:13" x14ac:dyDescent="0.3">
      <c r="A58" s="13">
        <v>285</v>
      </c>
      <c r="B58" s="12">
        <v>88.76</v>
      </c>
      <c r="C58" s="12">
        <v>88.97</v>
      </c>
      <c r="D58" s="12">
        <v>63.95</v>
      </c>
      <c r="E58" s="12">
        <v>5.0199999999999996</v>
      </c>
      <c r="F58" s="12">
        <v>1.5599999999999999E-2</v>
      </c>
      <c r="G58" s="12">
        <v>0.19919999999999999</v>
      </c>
      <c r="H58" s="12">
        <v>108.47</v>
      </c>
      <c r="I58" s="12">
        <v>183.78</v>
      </c>
      <c r="J58" s="12">
        <v>0.2235</v>
      </c>
      <c r="K58" s="12">
        <v>0.2258</v>
      </c>
      <c r="L58" s="12">
        <v>0.42749999999999999</v>
      </c>
      <c r="M58" s="12">
        <v>0.37880000000000003</v>
      </c>
    </row>
    <row r="59" spans="1:13" x14ac:dyDescent="0.3">
      <c r="A59" s="13">
        <v>290</v>
      </c>
      <c r="B59" s="12">
        <v>89.99</v>
      </c>
      <c r="C59" s="12">
        <v>90.2</v>
      </c>
      <c r="D59" s="12">
        <v>63.72</v>
      </c>
      <c r="E59" s="12">
        <v>5.12</v>
      </c>
      <c r="F59" s="12">
        <v>1.5699999999999999E-2</v>
      </c>
      <c r="G59" s="12">
        <v>0.19520000000000001</v>
      </c>
      <c r="H59" s="12">
        <v>108.98</v>
      </c>
      <c r="I59" s="12">
        <v>183.77</v>
      </c>
      <c r="J59" s="12">
        <v>0.22389999999999999</v>
      </c>
      <c r="K59" s="12">
        <v>0.22650000000000001</v>
      </c>
      <c r="L59" s="12">
        <v>0.42980000000000002</v>
      </c>
      <c r="M59" s="12">
        <v>0.38290000000000002</v>
      </c>
    </row>
    <row r="60" spans="1:13" x14ac:dyDescent="0.3">
      <c r="A60" s="13">
        <v>295</v>
      </c>
      <c r="B60" s="12">
        <v>91.2</v>
      </c>
      <c r="C60" s="12">
        <v>91.41</v>
      </c>
      <c r="D60" s="12">
        <v>63.49</v>
      </c>
      <c r="E60" s="12">
        <v>5.23</v>
      </c>
      <c r="F60" s="12">
        <v>1.5699999999999999E-2</v>
      </c>
      <c r="G60" s="12">
        <v>0.1913</v>
      </c>
      <c r="H60" s="12">
        <v>109.49</v>
      </c>
      <c r="I60" s="12">
        <v>183.75</v>
      </c>
      <c r="J60" s="12">
        <v>0.22420000000000001</v>
      </c>
      <c r="K60" s="12">
        <v>0.2273</v>
      </c>
      <c r="L60" s="12">
        <v>0.43219999999999997</v>
      </c>
      <c r="M60" s="12">
        <v>0.38700000000000001</v>
      </c>
    </row>
    <row r="61" spans="1:13" x14ac:dyDescent="0.3">
      <c r="A61" s="13">
        <v>300</v>
      </c>
      <c r="B61" s="12">
        <v>92.4</v>
      </c>
      <c r="C61" s="12">
        <v>92.61</v>
      </c>
      <c r="D61" s="12">
        <v>63.26</v>
      </c>
      <c r="E61" s="12">
        <v>5.33</v>
      </c>
      <c r="F61" s="12">
        <v>1.5800000000000002E-2</v>
      </c>
      <c r="G61" s="12">
        <v>0.18759999999999999</v>
      </c>
      <c r="H61" s="12">
        <v>110</v>
      </c>
      <c r="I61" s="12">
        <v>183.73</v>
      </c>
      <c r="J61" s="12">
        <v>0.22459999999999999</v>
      </c>
      <c r="K61" s="12">
        <v>0.22800000000000001</v>
      </c>
      <c r="L61" s="12">
        <v>0.43469999999999998</v>
      </c>
      <c r="M61" s="12">
        <v>0.39129999999999998</v>
      </c>
    </row>
    <row r="62" spans="1:13" x14ac:dyDescent="0.3">
      <c r="A62" s="13">
        <v>305</v>
      </c>
      <c r="B62" s="12">
        <v>93.58</v>
      </c>
      <c r="C62" s="12">
        <v>93.8</v>
      </c>
      <c r="D62" s="12">
        <v>63.02</v>
      </c>
      <c r="E62" s="12">
        <v>5.44</v>
      </c>
      <c r="F62" s="12">
        <v>1.5900000000000001E-2</v>
      </c>
      <c r="G62" s="12">
        <v>0.18390000000000001</v>
      </c>
      <c r="H62" s="12">
        <v>110.5</v>
      </c>
      <c r="I62" s="12">
        <v>183.71</v>
      </c>
      <c r="J62" s="12">
        <v>0.22500000000000001</v>
      </c>
      <c r="K62" s="12">
        <v>0.22869999999999999</v>
      </c>
      <c r="L62" s="12">
        <v>0.43719999999999998</v>
      </c>
      <c r="M62" s="12">
        <v>0.39560000000000001</v>
      </c>
    </row>
    <row r="63" spans="1:13" x14ac:dyDescent="0.3">
      <c r="A63" s="13">
        <v>310</v>
      </c>
      <c r="B63" s="12">
        <v>94.75</v>
      </c>
      <c r="C63" s="12">
        <v>94.96</v>
      </c>
      <c r="D63" s="12">
        <v>62.79</v>
      </c>
      <c r="E63" s="12">
        <v>5.54</v>
      </c>
      <c r="F63" s="12">
        <v>1.5900000000000001E-2</v>
      </c>
      <c r="G63" s="12">
        <v>0.1804</v>
      </c>
      <c r="H63" s="12">
        <v>111</v>
      </c>
      <c r="I63" s="12">
        <v>183.68</v>
      </c>
      <c r="J63" s="12">
        <v>0.22539999999999999</v>
      </c>
      <c r="K63" s="12">
        <v>0.22950000000000001</v>
      </c>
      <c r="L63" s="12">
        <v>0.43969999999999998</v>
      </c>
      <c r="M63" s="12">
        <v>0.4</v>
      </c>
    </row>
    <row r="64" spans="1:13" x14ac:dyDescent="0.3">
      <c r="A64" s="13">
        <v>315</v>
      </c>
      <c r="B64" s="12">
        <v>95.9</v>
      </c>
      <c r="C64" s="12">
        <v>96.12</v>
      </c>
      <c r="D64" s="12">
        <v>62.56</v>
      </c>
      <c r="E64" s="12">
        <v>5.65</v>
      </c>
      <c r="F64" s="12">
        <v>1.6E-2</v>
      </c>
      <c r="G64" s="12">
        <v>0.17699999999999999</v>
      </c>
      <c r="H64" s="12">
        <v>111.49</v>
      </c>
      <c r="I64" s="12">
        <v>183.65</v>
      </c>
      <c r="J64" s="12">
        <v>0.2258</v>
      </c>
      <c r="K64" s="12">
        <v>0.23019999999999999</v>
      </c>
      <c r="L64" s="12">
        <v>0.44230000000000003</v>
      </c>
      <c r="M64" s="12">
        <v>0.40450000000000003</v>
      </c>
    </row>
    <row r="65" spans="1:13" x14ac:dyDescent="0.3">
      <c r="A65" s="13">
        <v>320</v>
      </c>
      <c r="B65" s="12">
        <v>97.04</v>
      </c>
      <c r="C65" s="12">
        <v>97.26</v>
      </c>
      <c r="D65" s="12">
        <v>62.34</v>
      </c>
      <c r="E65" s="12">
        <v>5.76</v>
      </c>
      <c r="F65" s="12">
        <v>1.6E-2</v>
      </c>
      <c r="G65" s="12">
        <v>0.1736</v>
      </c>
      <c r="H65" s="12">
        <v>111.98</v>
      </c>
      <c r="I65" s="12">
        <v>183.62</v>
      </c>
      <c r="J65" s="12">
        <v>0.2261</v>
      </c>
      <c r="K65" s="12">
        <v>0.23089999999999999</v>
      </c>
      <c r="L65" s="12">
        <v>0.44490000000000002</v>
      </c>
      <c r="M65" s="12">
        <v>0.40910000000000002</v>
      </c>
    </row>
    <row r="66" spans="1:13" x14ac:dyDescent="0.3">
      <c r="A66" s="13">
        <v>325</v>
      </c>
      <c r="B66" s="12">
        <v>98.17</v>
      </c>
      <c r="C66" s="12">
        <v>98.39</v>
      </c>
      <c r="D66" s="12">
        <v>62.11</v>
      </c>
      <c r="E66" s="12">
        <v>5.87</v>
      </c>
      <c r="F66" s="12">
        <v>1.61E-2</v>
      </c>
      <c r="G66" s="12">
        <v>0.1704</v>
      </c>
      <c r="H66" s="12">
        <v>112.47</v>
      </c>
      <c r="I66" s="12">
        <v>183.58</v>
      </c>
      <c r="J66" s="12">
        <v>0.22650000000000001</v>
      </c>
      <c r="K66" s="12">
        <v>0.23169999999999999</v>
      </c>
      <c r="L66" s="12">
        <v>0.4476</v>
      </c>
      <c r="M66" s="12">
        <v>0.41389999999999999</v>
      </c>
    </row>
    <row r="67" spans="1:13" x14ac:dyDescent="0.3">
      <c r="A67" s="13">
        <v>330</v>
      </c>
      <c r="B67" s="12">
        <v>99.28</v>
      </c>
      <c r="C67" s="12">
        <v>99.5</v>
      </c>
      <c r="D67" s="12">
        <v>61.88</v>
      </c>
      <c r="E67" s="12">
        <v>5.98</v>
      </c>
      <c r="F67" s="12">
        <v>1.6199999999999999E-2</v>
      </c>
      <c r="G67" s="12">
        <v>0.1673</v>
      </c>
      <c r="H67" s="12">
        <v>112.95</v>
      </c>
      <c r="I67" s="12">
        <v>183.55</v>
      </c>
      <c r="J67" s="12">
        <v>0.22689999999999999</v>
      </c>
      <c r="K67" s="12">
        <v>0.2324</v>
      </c>
      <c r="L67" s="12">
        <v>0.45040000000000002</v>
      </c>
      <c r="M67" s="12">
        <v>0.41870000000000002</v>
      </c>
    </row>
    <row r="68" spans="1:13" x14ac:dyDescent="0.3">
      <c r="A68" s="13">
        <v>335</v>
      </c>
      <c r="B68" s="12">
        <v>100.39</v>
      </c>
      <c r="C68" s="12">
        <v>100.6</v>
      </c>
      <c r="D68" s="12">
        <v>61.65</v>
      </c>
      <c r="E68" s="12">
        <v>6.09</v>
      </c>
      <c r="F68" s="12">
        <v>1.6199999999999999E-2</v>
      </c>
      <c r="G68" s="12">
        <v>0.16420000000000001</v>
      </c>
      <c r="H68" s="12">
        <v>113.43</v>
      </c>
      <c r="I68" s="12">
        <v>183.5</v>
      </c>
      <c r="J68" s="12">
        <v>0.2273</v>
      </c>
      <c r="K68" s="12">
        <v>0.2331</v>
      </c>
      <c r="L68" s="12">
        <v>0.45319999999999999</v>
      </c>
      <c r="M68" s="12">
        <v>0.42370000000000002</v>
      </c>
    </row>
    <row r="69" spans="1:13" x14ac:dyDescent="0.3">
      <c r="A69" s="13">
        <v>340</v>
      </c>
      <c r="B69" s="12">
        <v>101.48</v>
      </c>
      <c r="C69" s="12">
        <v>101.69</v>
      </c>
      <c r="D69" s="12">
        <v>61.42</v>
      </c>
      <c r="E69" s="12">
        <v>6.2</v>
      </c>
      <c r="F69" s="12">
        <v>1.6299999999999999E-2</v>
      </c>
      <c r="G69" s="12">
        <v>0.1613</v>
      </c>
      <c r="H69" s="12">
        <v>113.91</v>
      </c>
      <c r="I69" s="12">
        <v>183.46</v>
      </c>
      <c r="J69" s="12">
        <v>0.22770000000000001</v>
      </c>
      <c r="K69" s="12">
        <v>0.2339</v>
      </c>
      <c r="L69" s="12">
        <v>0.45610000000000001</v>
      </c>
      <c r="M69" s="12">
        <v>0.42880000000000001</v>
      </c>
    </row>
    <row r="70" spans="1:13" x14ac:dyDescent="0.3">
      <c r="A70" s="13">
        <v>345</v>
      </c>
      <c r="B70" s="12">
        <v>102.55</v>
      </c>
      <c r="C70" s="12">
        <v>102.77</v>
      </c>
      <c r="D70" s="12">
        <v>61.2</v>
      </c>
      <c r="E70" s="12">
        <v>6.31</v>
      </c>
      <c r="F70" s="12">
        <v>1.6299999999999999E-2</v>
      </c>
      <c r="G70" s="12">
        <v>0.15840000000000001</v>
      </c>
      <c r="H70" s="12">
        <v>114.38</v>
      </c>
      <c r="I70" s="12">
        <v>183.41</v>
      </c>
      <c r="J70" s="12">
        <v>0.2281</v>
      </c>
      <c r="K70" s="12">
        <v>0.2346</v>
      </c>
      <c r="L70" s="12">
        <v>0.45900000000000002</v>
      </c>
      <c r="M70" s="12">
        <v>0.434</v>
      </c>
    </row>
    <row r="71" spans="1:13" x14ac:dyDescent="0.3">
      <c r="A71" s="13">
        <v>350</v>
      </c>
      <c r="B71" s="12">
        <v>103.62</v>
      </c>
      <c r="C71" s="12">
        <v>103.83</v>
      </c>
      <c r="D71" s="12">
        <v>60.97</v>
      </c>
      <c r="E71" s="12">
        <v>6.43</v>
      </c>
      <c r="F71" s="12">
        <v>1.6400000000000001E-2</v>
      </c>
      <c r="G71" s="12">
        <v>0.15559999999999999</v>
      </c>
      <c r="H71" s="12">
        <v>114.86</v>
      </c>
      <c r="I71" s="12">
        <v>183.36</v>
      </c>
      <c r="J71" s="12">
        <v>0.22850000000000001</v>
      </c>
      <c r="K71" s="12">
        <v>0.2354</v>
      </c>
      <c r="L71" s="12">
        <v>0.46200000000000002</v>
      </c>
      <c r="M71" s="12">
        <v>0.43930000000000002</v>
      </c>
    </row>
    <row r="72" spans="1:13" x14ac:dyDescent="0.3">
      <c r="A72" s="13">
        <v>355</v>
      </c>
      <c r="B72" s="12">
        <v>104.67</v>
      </c>
      <c r="C72" s="12">
        <v>104.88</v>
      </c>
      <c r="D72" s="12">
        <v>60.74</v>
      </c>
      <c r="E72" s="12">
        <v>6.54</v>
      </c>
      <c r="F72" s="12">
        <v>1.6500000000000001E-2</v>
      </c>
      <c r="G72" s="12">
        <v>0.15279999999999999</v>
      </c>
      <c r="H72" s="12">
        <v>115.32</v>
      </c>
      <c r="I72" s="12">
        <v>183.31</v>
      </c>
      <c r="J72" s="12">
        <v>0.22889999999999999</v>
      </c>
      <c r="K72" s="12">
        <v>0.2361</v>
      </c>
      <c r="L72" s="12">
        <v>0.46510000000000001</v>
      </c>
      <c r="M72" s="12">
        <v>0.44479999999999997</v>
      </c>
    </row>
    <row r="73" spans="1:13" x14ac:dyDescent="0.3">
      <c r="A73" s="13">
        <v>360</v>
      </c>
      <c r="B73" s="12">
        <v>105.71</v>
      </c>
      <c r="C73" s="12">
        <v>105.93</v>
      </c>
      <c r="D73" s="12">
        <v>60.52</v>
      </c>
      <c r="E73" s="12">
        <v>6.66</v>
      </c>
      <c r="F73" s="12">
        <v>1.6500000000000001E-2</v>
      </c>
      <c r="G73" s="12">
        <v>0.15010000000000001</v>
      </c>
      <c r="H73" s="12">
        <v>115.79</v>
      </c>
      <c r="I73" s="12">
        <v>183.25</v>
      </c>
      <c r="J73" s="12">
        <v>0.2293</v>
      </c>
      <c r="K73" s="12">
        <v>0.2369</v>
      </c>
      <c r="L73" s="12">
        <v>0.46820000000000001</v>
      </c>
      <c r="M73" s="12">
        <v>0.45040000000000002</v>
      </c>
    </row>
    <row r="74" spans="1:13" x14ac:dyDescent="0.3">
      <c r="A74" s="13">
        <v>365</v>
      </c>
      <c r="B74" s="12">
        <v>106.74</v>
      </c>
      <c r="C74" s="12">
        <v>106.96</v>
      </c>
      <c r="D74" s="12">
        <v>60.29</v>
      </c>
      <c r="E74" s="12">
        <v>6.78</v>
      </c>
      <c r="F74" s="12">
        <v>1.66E-2</v>
      </c>
      <c r="G74" s="12">
        <v>0.14749999999999999</v>
      </c>
      <c r="H74" s="12">
        <v>116.25</v>
      </c>
      <c r="I74" s="12">
        <v>183.19</v>
      </c>
      <c r="J74" s="12">
        <v>0.22969999999999999</v>
      </c>
      <c r="K74" s="12">
        <v>0.23760000000000001</v>
      </c>
      <c r="L74" s="12">
        <v>0.47149999999999997</v>
      </c>
      <c r="M74" s="12">
        <v>0.45610000000000001</v>
      </c>
    </row>
    <row r="75" spans="1:13" x14ac:dyDescent="0.3">
      <c r="A75" s="13">
        <v>370</v>
      </c>
      <c r="B75" s="12">
        <v>107.77</v>
      </c>
      <c r="C75" s="12">
        <v>107.98</v>
      </c>
      <c r="D75" s="12">
        <v>60.06</v>
      </c>
      <c r="E75" s="12">
        <v>6.9</v>
      </c>
      <c r="F75" s="12">
        <v>1.66E-2</v>
      </c>
      <c r="G75" s="12">
        <v>0.14499999999999999</v>
      </c>
      <c r="H75" s="12">
        <v>116.71</v>
      </c>
      <c r="I75" s="12">
        <v>183.12</v>
      </c>
      <c r="J75" s="12">
        <v>0.2301</v>
      </c>
      <c r="K75" s="12">
        <v>0.2384</v>
      </c>
      <c r="L75" s="12">
        <v>0.4748</v>
      </c>
      <c r="M75" s="12">
        <v>0.46200000000000002</v>
      </c>
    </row>
    <row r="76" spans="1:13" x14ac:dyDescent="0.3">
      <c r="A76" s="13">
        <v>375</v>
      </c>
      <c r="B76" s="12">
        <v>108.78</v>
      </c>
      <c r="C76" s="12">
        <v>108.99</v>
      </c>
      <c r="D76" s="12">
        <v>59.84</v>
      </c>
      <c r="E76" s="12">
        <v>7.02</v>
      </c>
      <c r="F76" s="12">
        <v>1.67E-2</v>
      </c>
      <c r="G76" s="12">
        <v>0.14249999999999999</v>
      </c>
      <c r="H76" s="12">
        <v>117.17</v>
      </c>
      <c r="I76" s="12">
        <v>183.06</v>
      </c>
      <c r="J76" s="12">
        <v>0.2306</v>
      </c>
      <c r="K76" s="12">
        <v>0.23910000000000001</v>
      </c>
      <c r="L76" s="12">
        <v>0.47820000000000001</v>
      </c>
      <c r="M76" s="12">
        <v>0.46810000000000002</v>
      </c>
    </row>
    <row r="77" spans="1:13" x14ac:dyDescent="0.3">
      <c r="A77" s="13">
        <v>380</v>
      </c>
      <c r="B77" s="12">
        <v>109.78</v>
      </c>
      <c r="C77" s="12">
        <v>109.99</v>
      </c>
      <c r="D77" s="12">
        <v>59.61</v>
      </c>
      <c r="E77" s="12">
        <v>7.14</v>
      </c>
      <c r="F77" s="12">
        <v>1.6799999999999999E-2</v>
      </c>
      <c r="G77" s="12">
        <v>0.1401</v>
      </c>
      <c r="H77" s="12">
        <v>117.63</v>
      </c>
      <c r="I77" s="12">
        <v>182.99</v>
      </c>
      <c r="J77" s="12">
        <v>0.23100000000000001</v>
      </c>
      <c r="K77" s="12">
        <v>0.2399</v>
      </c>
      <c r="L77" s="12">
        <v>0.48170000000000002</v>
      </c>
      <c r="M77" s="12">
        <v>0.47439999999999999</v>
      </c>
    </row>
    <row r="78" spans="1:13" x14ac:dyDescent="0.3">
      <c r="A78" s="13">
        <v>385</v>
      </c>
      <c r="B78" s="12">
        <v>110.77</v>
      </c>
      <c r="C78" s="12">
        <v>110.98</v>
      </c>
      <c r="D78" s="12">
        <v>59.38</v>
      </c>
      <c r="E78" s="12">
        <v>7.26</v>
      </c>
      <c r="F78" s="12">
        <v>1.6799999999999999E-2</v>
      </c>
      <c r="G78" s="12">
        <v>0.13780000000000001</v>
      </c>
      <c r="H78" s="12">
        <v>118.08</v>
      </c>
      <c r="I78" s="12">
        <v>182.92</v>
      </c>
      <c r="J78" s="12">
        <v>0.23139999999999999</v>
      </c>
      <c r="K78" s="12">
        <v>0.2407</v>
      </c>
      <c r="L78" s="12">
        <v>0.48530000000000001</v>
      </c>
      <c r="M78" s="12">
        <v>0.48080000000000001</v>
      </c>
    </row>
    <row r="79" spans="1:13" x14ac:dyDescent="0.3">
      <c r="A79" s="13">
        <v>390</v>
      </c>
      <c r="B79" s="12">
        <v>111.75</v>
      </c>
      <c r="C79" s="12">
        <v>111.95</v>
      </c>
      <c r="D79" s="12">
        <v>59.16</v>
      </c>
      <c r="E79" s="12">
        <v>7.38</v>
      </c>
      <c r="F79" s="12">
        <v>1.6899999999999998E-2</v>
      </c>
      <c r="G79" s="12">
        <v>0.13550000000000001</v>
      </c>
      <c r="H79" s="12">
        <v>118.53</v>
      </c>
      <c r="I79" s="12">
        <v>182.84</v>
      </c>
      <c r="J79" s="12">
        <v>0.23180000000000001</v>
      </c>
      <c r="K79" s="12">
        <v>0.2414</v>
      </c>
      <c r="L79" s="12">
        <v>0.48899999999999999</v>
      </c>
      <c r="M79" s="12">
        <v>0.4874</v>
      </c>
    </row>
    <row r="80" spans="1:13" x14ac:dyDescent="0.3">
      <c r="A80" s="13">
        <v>395</v>
      </c>
      <c r="B80" s="12">
        <v>112.72</v>
      </c>
      <c r="C80" s="12">
        <v>112.92</v>
      </c>
      <c r="D80" s="12">
        <v>58.93</v>
      </c>
      <c r="E80" s="12">
        <v>7.51</v>
      </c>
      <c r="F80" s="12">
        <v>1.7000000000000001E-2</v>
      </c>
      <c r="G80" s="12">
        <v>0.13320000000000001</v>
      </c>
      <c r="H80" s="12">
        <v>118.98</v>
      </c>
      <c r="I80" s="12">
        <v>182.76</v>
      </c>
      <c r="J80" s="12">
        <v>0.23230000000000001</v>
      </c>
      <c r="K80" s="12">
        <v>0.2422</v>
      </c>
      <c r="L80" s="12">
        <v>0.49280000000000002</v>
      </c>
      <c r="M80" s="12">
        <v>0.49419999999999997</v>
      </c>
    </row>
    <row r="81" spans="1:13" x14ac:dyDescent="0.3">
      <c r="A81" s="13">
        <v>400</v>
      </c>
      <c r="B81" s="12">
        <v>113.68</v>
      </c>
      <c r="C81" s="12">
        <v>113.89</v>
      </c>
      <c r="D81" s="12">
        <v>58.7</v>
      </c>
      <c r="E81" s="12">
        <v>7.63</v>
      </c>
      <c r="F81" s="12">
        <v>1.7000000000000001E-2</v>
      </c>
      <c r="G81" s="12">
        <v>0.13100000000000001</v>
      </c>
      <c r="H81" s="12">
        <v>119.43</v>
      </c>
      <c r="I81" s="12">
        <v>182.68</v>
      </c>
      <c r="J81" s="12">
        <v>0.23269999999999999</v>
      </c>
      <c r="K81" s="12">
        <v>0.24299999999999999</v>
      </c>
      <c r="L81" s="12">
        <v>0.49669999999999997</v>
      </c>
      <c r="M81" s="12">
        <v>0.50119999999999998</v>
      </c>
    </row>
    <row r="82" spans="1:13" x14ac:dyDescent="0.3">
      <c r="A82" s="13">
        <v>405</v>
      </c>
      <c r="B82" s="12">
        <v>114.63</v>
      </c>
      <c r="C82" s="12">
        <v>114.84</v>
      </c>
      <c r="D82" s="12">
        <v>58.47</v>
      </c>
      <c r="E82" s="12">
        <v>7.76</v>
      </c>
      <c r="F82" s="12">
        <v>1.7100000000000001E-2</v>
      </c>
      <c r="G82" s="12">
        <v>0.12889999999999999</v>
      </c>
      <c r="H82" s="12">
        <v>119.87</v>
      </c>
      <c r="I82" s="12">
        <v>182.6</v>
      </c>
      <c r="J82" s="12">
        <v>0.23319999999999999</v>
      </c>
      <c r="K82" s="12">
        <v>0.2437</v>
      </c>
      <c r="L82" s="12">
        <v>0.50080000000000002</v>
      </c>
      <c r="M82" s="12">
        <v>0.50849999999999995</v>
      </c>
    </row>
    <row r="83" spans="1:13" x14ac:dyDescent="0.3">
      <c r="A83" s="13">
        <v>410</v>
      </c>
      <c r="B83" s="12">
        <v>115.57</v>
      </c>
      <c r="C83" s="12">
        <v>115.78</v>
      </c>
      <c r="D83" s="12">
        <v>58.24</v>
      </c>
      <c r="E83" s="12">
        <v>7.89</v>
      </c>
      <c r="F83" s="12">
        <v>1.72E-2</v>
      </c>
      <c r="G83" s="12">
        <v>0.1268</v>
      </c>
      <c r="H83" s="12">
        <v>120.32</v>
      </c>
      <c r="I83" s="12">
        <v>182.51</v>
      </c>
      <c r="J83" s="12">
        <v>0.2336</v>
      </c>
      <c r="K83" s="12">
        <v>0.2445</v>
      </c>
      <c r="L83" s="12">
        <v>0.50490000000000002</v>
      </c>
      <c r="M83" s="12">
        <v>0.51590000000000003</v>
      </c>
    </row>
    <row r="84" spans="1:13" x14ac:dyDescent="0.3">
      <c r="A84" s="13">
        <v>415</v>
      </c>
      <c r="B84" s="12">
        <v>116.51</v>
      </c>
      <c r="C84" s="12">
        <v>116.71</v>
      </c>
      <c r="D84" s="12">
        <v>58.01</v>
      </c>
      <c r="E84" s="12">
        <v>8.02</v>
      </c>
      <c r="F84" s="12">
        <v>1.72E-2</v>
      </c>
      <c r="G84" s="12">
        <v>0.12470000000000001</v>
      </c>
      <c r="H84" s="12">
        <v>120.76</v>
      </c>
      <c r="I84" s="12">
        <v>182.42</v>
      </c>
      <c r="J84" s="12">
        <v>0.2341</v>
      </c>
      <c r="K84" s="12">
        <v>0.24529999999999999</v>
      </c>
      <c r="L84" s="12">
        <v>0.50929999999999997</v>
      </c>
      <c r="M84" s="12">
        <v>0.52359999999999995</v>
      </c>
    </row>
    <row r="85" spans="1:13" x14ac:dyDescent="0.3">
      <c r="A85" s="13">
        <v>420</v>
      </c>
      <c r="B85" s="12">
        <v>117.43</v>
      </c>
      <c r="C85" s="12">
        <v>117.64</v>
      </c>
      <c r="D85" s="12">
        <v>57.78</v>
      </c>
      <c r="E85" s="12">
        <v>8.15</v>
      </c>
      <c r="F85" s="12">
        <v>1.7299999999999999E-2</v>
      </c>
      <c r="G85" s="12">
        <v>0.1227</v>
      </c>
      <c r="H85" s="12">
        <v>121.2</v>
      </c>
      <c r="I85" s="12">
        <v>182.33</v>
      </c>
      <c r="J85" s="12">
        <v>0.2346</v>
      </c>
      <c r="K85" s="12">
        <v>0.24610000000000001</v>
      </c>
      <c r="L85" s="12">
        <v>0.51370000000000005</v>
      </c>
      <c r="M85" s="12">
        <v>0.53159999999999996</v>
      </c>
    </row>
    <row r="86" spans="1:13" x14ac:dyDescent="0.3">
      <c r="A86" s="13">
        <v>425</v>
      </c>
      <c r="B86" s="12">
        <v>118.35</v>
      </c>
      <c r="C86" s="12">
        <v>118.55</v>
      </c>
      <c r="D86" s="12">
        <v>57.55</v>
      </c>
      <c r="E86" s="12">
        <v>8.2799999999999994</v>
      </c>
      <c r="F86" s="12">
        <v>1.7399999999999999E-2</v>
      </c>
      <c r="G86" s="12">
        <v>0.1207</v>
      </c>
      <c r="H86" s="12">
        <v>121.64</v>
      </c>
      <c r="I86" s="12">
        <v>182.23</v>
      </c>
      <c r="J86" s="12">
        <v>0.23499999999999999</v>
      </c>
      <c r="K86" s="12">
        <v>0.24690000000000001</v>
      </c>
      <c r="L86" s="12">
        <v>0.51829999999999998</v>
      </c>
      <c r="M86" s="12">
        <v>0.53979999999999995</v>
      </c>
    </row>
    <row r="87" spans="1:13" x14ac:dyDescent="0.3">
      <c r="A87" s="13">
        <v>430</v>
      </c>
      <c r="B87" s="12">
        <v>119.26</v>
      </c>
      <c r="C87" s="12">
        <v>119.46</v>
      </c>
      <c r="D87" s="12">
        <v>57.32</v>
      </c>
      <c r="E87" s="12">
        <v>8.42</v>
      </c>
      <c r="F87" s="12">
        <v>1.7399999999999999E-2</v>
      </c>
      <c r="G87" s="12">
        <v>0.1188</v>
      </c>
      <c r="H87" s="12">
        <v>122.08</v>
      </c>
      <c r="I87" s="12">
        <v>182.13</v>
      </c>
      <c r="J87" s="12">
        <v>0.23549999999999999</v>
      </c>
      <c r="K87" s="12">
        <v>0.2477</v>
      </c>
      <c r="L87" s="12">
        <v>0.52310000000000001</v>
      </c>
      <c r="M87" s="12">
        <v>0.54830000000000001</v>
      </c>
    </row>
    <row r="88" spans="1:13" x14ac:dyDescent="0.3">
      <c r="A88" s="13">
        <v>435</v>
      </c>
      <c r="B88" s="12">
        <v>120.16</v>
      </c>
      <c r="C88" s="12">
        <v>120.36</v>
      </c>
      <c r="D88" s="12">
        <v>57.09</v>
      </c>
      <c r="E88" s="12">
        <v>8.5500000000000007</v>
      </c>
      <c r="F88" s="12">
        <v>1.7500000000000002E-2</v>
      </c>
      <c r="G88" s="12">
        <v>0.1169</v>
      </c>
      <c r="H88" s="12">
        <v>122.51</v>
      </c>
      <c r="I88" s="12">
        <v>182.03</v>
      </c>
      <c r="J88" s="12">
        <v>0.23599999999999999</v>
      </c>
      <c r="K88" s="12">
        <v>0.2485</v>
      </c>
      <c r="L88" s="12">
        <v>0.52800000000000002</v>
      </c>
      <c r="M88" s="12">
        <v>0.55710000000000004</v>
      </c>
    </row>
    <row r="89" spans="1:13" x14ac:dyDescent="0.3">
      <c r="A89" s="13">
        <v>440</v>
      </c>
      <c r="B89" s="12">
        <v>121.05</v>
      </c>
      <c r="C89" s="12">
        <v>121.25</v>
      </c>
      <c r="D89" s="12">
        <v>56.86</v>
      </c>
      <c r="E89" s="12">
        <v>8.69</v>
      </c>
      <c r="F89" s="12">
        <v>1.7600000000000001E-2</v>
      </c>
      <c r="G89" s="12">
        <v>0.115</v>
      </c>
      <c r="H89" s="12">
        <v>122.95</v>
      </c>
      <c r="I89" s="12">
        <v>181.92</v>
      </c>
      <c r="J89" s="12">
        <v>0.23649999999999999</v>
      </c>
      <c r="K89" s="12">
        <v>0.24929999999999999</v>
      </c>
      <c r="L89" s="12">
        <v>0.53310000000000002</v>
      </c>
      <c r="M89" s="12">
        <v>0.56620000000000004</v>
      </c>
    </row>
    <row r="90" spans="1:13" x14ac:dyDescent="0.3">
      <c r="A90" s="13">
        <v>445</v>
      </c>
      <c r="B90" s="12">
        <v>121.94</v>
      </c>
      <c r="C90" s="12">
        <v>122.14</v>
      </c>
      <c r="D90" s="12">
        <v>56.63</v>
      </c>
      <c r="E90" s="12">
        <v>8.83</v>
      </c>
      <c r="F90" s="12">
        <v>1.77E-2</v>
      </c>
      <c r="G90" s="12">
        <v>0.1132</v>
      </c>
      <c r="H90" s="12">
        <v>123.38</v>
      </c>
      <c r="I90" s="12">
        <v>181.81</v>
      </c>
      <c r="J90" s="12">
        <v>0.23699999999999999</v>
      </c>
      <c r="K90" s="12">
        <v>0.25009999999999999</v>
      </c>
      <c r="L90" s="12">
        <v>0.53849999999999998</v>
      </c>
      <c r="M90" s="12">
        <v>0.5756</v>
      </c>
    </row>
    <row r="91" spans="1:13" x14ac:dyDescent="0.3">
      <c r="A91" s="13">
        <v>450</v>
      </c>
      <c r="B91" s="12">
        <v>122.82</v>
      </c>
      <c r="C91" s="12">
        <v>123.01</v>
      </c>
      <c r="D91" s="12">
        <v>56.39</v>
      </c>
      <c r="E91" s="12">
        <v>8.9700000000000006</v>
      </c>
      <c r="F91" s="12">
        <v>1.77E-2</v>
      </c>
      <c r="G91" s="12">
        <v>0.1114</v>
      </c>
      <c r="H91" s="12">
        <v>123.82</v>
      </c>
      <c r="I91" s="12">
        <v>181.7</v>
      </c>
      <c r="J91" s="12">
        <v>0.23749999999999999</v>
      </c>
      <c r="K91" s="12">
        <v>0.25090000000000001</v>
      </c>
      <c r="L91" s="12">
        <v>0.54400000000000004</v>
      </c>
      <c r="M91" s="12">
        <v>0.58540000000000003</v>
      </c>
    </row>
    <row r="92" spans="1:13" x14ac:dyDescent="0.3">
      <c r="A92" s="13">
        <v>455</v>
      </c>
      <c r="B92" s="12">
        <v>123.69</v>
      </c>
      <c r="C92" s="12">
        <v>123.88</v>
      </c>
      <c r="D92" s="12">
        <v>56.15</v>
      </c>
      <c r="E92" s="12">
        <v>9.1199999999999992</v>
      </c>
      <c r="F92" s="12">
        <v>1.78E-2</v>
      </c>
      <c r="G92" s="12">
        <v>0.10970000000000001</v>
      </c>
      <c r="H92" s="12">
        <v>124.25</v>
      </c>
      <c r="I92" s="12">
        <v>181.58</v>
      </c>
      <c r="J92" s="12">
        <v>0.23799999999999999</v>
      </c>
      <c r="K92" s="12">
        <v>0.25169999999999998</v>
      </c>
      <c r="L92" s="12">
        <v>0.54969999999999997</v>
      </c>
      <c r="M92" s="12">
        <v>0.59550000000000003</v>
      </c>
    </row>
    <row r="93" spans="1:13" x14ac:dyDescent="0.3">
      <c r="A93" s="13">
        <v>460</v>
      </c>
      <c r="B93" s="12">
        <v>124.55</v>
      </c>
      <c r="C93" s="12">
        <v>124.74</v>
      </c>
      <c r="D93" s="12">
        <v>55.92</v>
      </c>
      <c r="E93" s="12">
        <v>9.26</v>
      </c>
      <c r="F93" s="12">
        <v>1.7899999999999999E-2</v>
      </c>
      <c r="G93" s="12">
        <v>0.108</v>
      </c>
      <c r="H93" s="12">
        <v>124.68</v>
      </c>
      <c r="I93" s="12">
        <v>181.46</v>
      </c>
      <c r="J93" s="12">
        <v>0.23849999999999999</v>
      </c>
      <c r="K93" s="12">
        <v>0.2525</v>
      </c>
      <c r="L93" s="12">
        <v>0.55569999999999997</v>
      </c>
      <c r="M93" s="12">
        <v>0.60599999999999998</v>
      </c>
    </row>
    <row r="94" spans="1:13" x14ac:dyDescent="0.3">
      <c r="A94" s="13">
        <v>465</v>
      </c>
      <c r="B94" s="12">
        <v>125.4</v>
      </c>
      <c r="C94" s="12">
        <v>125.6</v>
      </c>
      <c r="D94" s="12">
        <v>55.68</v>
      </c>
      <c r="E94" s="12">
        <v>9.41</v>
      </c>
      <c r="F94" s="12">
        <v>1.7999999999999999E-2</v>
      </c>
      <c r="G94" s="12">
        <v>0.10630000000000001</v>
      </c>
      <c r="H94" s="12">
        <v>125.11</v>
      </c>
      <c r="I94" s="12">
        <v>181.33</v>
      </c>
      <c r="J94" s="12">
        <v>0.23910000000000001</v>
      </c>
      <c r="K94" s="12">
        <v>0.25340000000000001</v>
      </c>
      <c r="L94" s="12">
        <v>0.56189999999999996</v>
      </c>
      <c r="M94" s="12">
        <v>0.61699999999999999</v>
      </c>
    </row>
    <row r="95" spans="1:13" x14ac:dyDescent="0.3">
      <c r="A95" s="13">
        <v>470</v>
      </c>
      <c r="B95" s="12">
        <v>126.25</v>
      </c>
      <c r="C95" s="12">
        <v>126.44</v>
      </c>
      <c r="D95" s="12">
        <v>55.44</v>
      </c>
      <c r="E95" s="12">
        <v>9.56</v>
      </c>
      <c r="F95" s="12">
        <v>1.7999999999999999E-2</v>
      </c>
      <c r="G95" s="12">
        <v>0.1046</v>
      </c>
      <c r="H95" s="12">
        <v>125.54</v>
      </c>
      <c r="I95" s="12">
        <v>181.21</v>
      </c>
      <c r="J95" s="12">
        <v>0.23960000000000001</v>
      </c>
      <c r="K95" s="12">
        <v>0.25419999999999998</v>
      </c>
      <c r="L95" s="12">
        <v>0.56840000000000002</v>
      </c>
      <c r="M95" s="12">
        <v>0.62839999999999996</v>
      </c>
    </row>
    <row r="96" spans="1:13" x14ac:dyDescent="0.3">
      <c r="A96" s="13">
        <v>475</v>
      </c>
      <c r="B96" s="12">
        <v>127.09</v>
      </c>
      <c r="C96" s="12">
        <v>127.28</v>
      </c>
      <c r="D96" s="12">
        <v>55.2</v>
      </c>
      <c r="E96" s="12">
        <v>9.7100000000000009</v>
      </c>
      <c r="F96" s="12">
        <v>1.8100000000000002E-2</v>
      </c>
      <c r="G96" s="12">
        <v>0.10299999999999999</v>
      </c>
      <c r="H96" s="12">
        <v>125.98</v>
      </c>
      <c r="I96" s="12">
        <v>181.07</v>
      </c>
      <c r="J96" s="12">
        <v>0.24010000000000001</v>
      </c>
      <c r="K96" s="12">
        <v>0.25509999999999999</v>
      </c>
      <c r="L96" s="12">
        <v>0.57509999999999994</v>
      </c>
      <c r="M96" s="12">
        <v>0.64019999999999999</v>
      </c>
    </row>
    <row r="97" spans="1:13" x14ac:dyDescent="0.3">
      <c r="A97" s="13">
        <v>480</v>
      </c>
      <c r="B97" s="12">
        <v>127.93</v>
      </c>
      <c r="C97" s="12">
        <v>128.11000000000001</v>
      </c>
      <c r="D97" s="12">
        <v>54.96</v>
      </c>
      <c r="E97" s="12">
        <v>9.86</v>
      </c>
      <c r="F97" s="12">
        <v>1.8200000000000001E-2</v>
      </c>
      <c r="G97" s="12">
        <v>0.1014</v>
      </c>
      <c r="H97" s="12">
        <v>126.41</v>
      </c>
      <c r="I97" s="12">
        <v>180.94</v>
      </c>
      <c r="J97" s="12">
        <v>0.2407</v>
      </c>
      <c r="K97" s="12">
        <v>0.25590000000000002</v>
      </c>
      <c r="L97" s="12">
        <v>0.58220000000000005</v>
      </c>
      <c r="M97" s="12">
        <v>0.65259999999999996</v>
      </c>
    </row>
    <row r="98" spans="1:13" x14ac:dyDescent="0.3">
      <c r="A98" s="13">
        <v>485</v>
      </c>
      <c r="B98" s="12">
        <v>128.75</v>
      </c>
      <c r="C98" s="12">
        <v>128.94</v>
      </c>
      <c r="D98" s="12">
        <v>54.71</v>
      </c>
      <c r="E98" s="12">
        <v>10.02</v>
      </c>
      <c r="F98" s="12">
        <v>1.83E-2</v>
      </c>
      <c r="G98" s="12">
        <v>9.98E-2</v>
      </c>
      <c r="H98" s="12">
        <v>126.84</v>
      </c>
      <c r="I98" s="12">
        <v>180.8</v>
      </c>
      <c r="J98" s="12">
        <v>0.24129999999999999</v>
      </c>
      <c r="K98" s="12">
        <v>0.25679999999999997</v>
      </c>
      <c r="L98" s="12">
        <v>0.58960000000000001</v>
      </c>
      <c r="M98" s="12">
        <v>0.66549999999999998</v>
      </c>
    </row>
    <row r="99" spans="1:13" x14ac:dyDescent="0.3">
      <c r="A99" s="13">
        <v>490</v>
      </c>
      <c r="B99" s="12">
        <v>129.57</v>
      </c>
      <c r="C99" s="12">
        <v>129.76</v>
      </c>
      <c r="D99" s="12">
        <v>54.47</v>
      </c>
      <c r="E99" s="12">
        <v>10.18</v>
      </c>
      <c r="F99" s="12">
        <v>1.84E-2</v>
      </c>
      <c r="G99" s="12">
        <v>9.8299999999999998E-2</v>
      </c>
      <c r="H99" s="12">
        <v>127.27</v>
      </c>
      <c r="I99" s="12">
        <v>180.66</v>
      </c>
      <c r="J99" s="12">
        <v>0.24179999999999999</v>
      </c>
      <c r="K99" s="12">
        <v>0.25769999999999998</v>
      </c>
      <c r="L99" s="12">
        <v>0.59730000000000005</v>
      </c>
      <c r="M99" s="12">
        <v>0.67900000000000005</v>
      </c>
    </row>
    <row r="100" spans="1:13" x14ac:dyDescent="0.3">
      <c r="A100" s="13">
        <v>495</v>
      </c>
      <c r="B100" s="12">
        <v>130.38999999999999</v>
      </c>
      <c r="C100" s="12">
        <v>130.57</v>
      </c>
      <c r="D100" s="12">
        <v>54.22</v>
      </c>
      <c r="E100" s="12">
        <v>10.34</v>
      </c>
      <c r="F100" s="12">
        <v>1.84E-2</v>
      </c>
      <c r="G100" s="12">
        <v>9.6699999999999994E-2</v>
      </c>
      <c r="H100" s="12">
        <v>127.7</v>
      </c>
      <c r="I100" s="12">
        <v>180.51</v>
      </c>
      <c r="J100" s="12">
        <v>0.2424</v>
      </c>
      <c r="K100" s="12">
        <v>0.25850000000000001</v>
      </c>
      <c r="L100" s="12">
        <v>0.60540000000000005</v>
      </c>
      <c r="M100" s="12">
        <v>0.69310000000000005</v>
      </c>
    </row>
    <row r="101" spans="1:13" x14ac:dyDescent="0.3">
      <c r="A101" s="13">
        <v>500</v>
      </c>
      <c r="B101" s="12">
        <v>131.19</v>
      </c>
      <c r="C101" s="12">
        <v>131.38</v>
      </c>
      <c r="D101" s="12">
        <v>53.97</v>
      </c>
      <c r="E101" s="12">
        <v>10.5</v>
      </c>
      <c r="F101" s="12">
        <v>1.8499999999999999E-2</v>
      </c>
      <c r="G101" s="12">
        <v>9.5200000000000007E-2</v>
      </c>
      <c r="H101" s="12">
        <v>128.13</v>
      </c>
      <c r="I101" s="12">
        <v>180.36</v>
      </c>
      <c r="J101" s="12">
        <v>0.24299999999999999</v>
      </c>
      <c r="K101" s="12">
        <v>0.25940000000000002</v>
      </c>
      <c r="L101" s="12">
        <v>0.6139</v>
      </c>
      <c r="M101" s="12">
        <v>0.70779999999999998</v>
      </c>
    </row>
    <row r="102" spans="1:13" x14ac:dyDescent="0.3">
      <c r="A102" s="13">
        <v>505</v>
      </c>
      <c r="B102" s="12">
        <v>132</v>
      </c>
      <c r="C102" s="12">
        <v>132.18</v>
      </c>
      <c r="D102" s="12">
        <v>53.72</v>
      </c>
      <c r="E102" s="12">
        <v>10.67</v>
      </c>
      <c r="F102" s="12">
        <v>1.8599999999999998E-2</v>
      </c>
      <c r="G102" s="12">
        <v>9.3799999999999994E-2</v>
      </c>
      <c r="H102" s="12">
        <v>128.56</v>
      </c>
      <c r="I102" s="12">
        <v>180.2</v>
      </c>
      <c r="J102" s="12">
        <v>0.2437</v>
      </c>
      <c r="K102" s="12">
        <v>0.26029999999999998</v>
      </c>
      <c r="L102" s="12">
        <v>0.62280000000000002</v>
      </c>
      <c r="M102" s="12">
        <v>0.72330000000000005</v>
      </c>
    </row>
    <row r="103" spans="1:13" x14ac:dyDescent="0.3">
      <c r="A103" s="13">
        <v>510</v>
      </c>
      <c r="B103" s="12">
        <v>132.79</v>
      </c>
      <c r="C103" s="12">
        <v>132.97</v>
      </c>
      <c r="D103" s="12">
        <v>53.46</v>
      </c>
      <c r="E103" s="12">
        <v>10.83</v>
      </c>
      <c r="F103" s="12">
        <v>1.8700000000000001E-2</v>
      </c>
      <c r="G103" s="12">
        <v>9.2299999999999993E-2</v>
      </c>
      <c r="H103" s="12">
        <v>128.99</v>
      </c>
      <c r="I103" s="12">
        <v>180.04</v>
      </c>
      <c r="J103" s="12">
        <v>0.24429999999999999</v>
      </c>
      <c r="K103" s="12">
        <v>0.26119999999999999</v>
      </c>
      <c r="L103" s="12">
        <v>0.63219999999999998</v>
      </c>
      <c r="M103" s="12">
        <v>0.73950000000000005</v>
      </c>
    </row>
    <row r="104" spans="1:13" x14ac:dyDescent="0.3">
      <c r="A104" s="13">
        <v>515</v>
      </c>
      <c r="B104" s="12">
        <v>133.58000000000001</v>
      </c>
      <c r="C104" s="12">
        <v>133.75</v>
      </c>
      <c r="D104" s="12">
        <v>53.2</v>
      </c>
      <c r="E104" s="12">
        <v>11</v>
      </c>
      <c r="F104" s="12">
        <v>1.8800000000000001E-2</v>
      </c>
      <c r="G104" s="12">
        <v>9.0899999999999995E-2</v>
      </c>
      <c r="H104" s="12">
        <v>129.41999999999999</v>
      </c>
      <c r="I104" s="12">
        <v>179.87</v>
      </c>
      <c r="J104" s="12">
        <v>0.24490000000000001</v>
      </c>
      <c r="K104" s="12">
        <v>0.2621</v>
      </c>
      <c r="L104" s="12">
        <v>0.6421</v>
      </c>
      <c r="M104" s="12">
        <v>0.75649999999999995</v>
      </c>
    </row>
    <row r="105" spans="1:13" x14ac:dyDescent="0.3">
      <c r="A105" s="13">
        <v>520</v>
      </c>
      <c r="B105" s="12">
        <v>134.36000000000001</v>
      </c>
      <c r="C105" s="12">
        <v>134.54</v>
      </c>
      <c r="D105" s="12">
        <v>52.94</v>
      </c>
      <c r="E105" s="12">
        <v>11.18</v>
      </c>
      <c r="F105" s="12">
        <v>1.89E-2</v>
      </c>
      <c r="G105" s="12">
        <v>8.9499999999999996E-2</v>
      </c>
      <c r="H105" s="12">
        <v>129.85</v>
      </c>
      <c r="I105" s="12">
        <v>179.7</v>
      </c>
      <c r="J105" s="12">
        <v>0.24560000000000001</v>
      </c>
      <c r="K105" s="12">
        <v>0.2631</v>
      </c>
      <c r="L105" s="12">
        <v>0.65259999999999996</v>
      </c>
      <c r="M105" s="12">
        <v>0.77439999999999998</v>
      </c>
    </row>
    <row r="106" spans="1:13" x14ac:dyDescent="0.3">
      <c r="A106" s="13">
        <v>525</v>
      </c>
      <c r="B106" s="12">
        <v>135.13999999999999</v>
      </c>
      <c r="C106" s="12">
        <v>135.31</v>
      </c>
      <c r="D106" s="12">
        <v>52.68</v>
      </c>
      <c r="E106" s="12">
        <v>11.36</v>
      </c>
      <c r="F106" s="12">
        <v>1.9E-2</v>
      </c>
      <c r="G106" s="12">
        <v>8.8099999999999998E-2</v>
      </c>
      <c r="H106" s="12">
        <v>130.29</v>
      </c>
      <c r="I106" s="12">
        <v>179.53</v>
      </c>
      <c r="J106" s="12">
        <v>0.24629999999999999</v>
      </c>
      <c r="K106" s="12">
        <v>0.26400000000000001</v>
      </c>
      <c r="L106" s="12">
        <v>0.66359999999999997</v>
      </c>
      <c r="M106" s="12">
        <v>0.79330000000000001</v>
      </c>
    </row>
    <row r="107" spans="1:13" x14ac:dyDescent="0.3">
      <c r="A107" s="13">
        <v>530</v>
      </c>
      <c r="B107" s="12">
        <v>135.91</v>
      </c>
      <c r="C107" s="12">
        <v>136.08000000000001</v>
      </c>
      <c r="D107" s="12">
        <v>52.42</v>
      </c>
      <c r="E107" s="12">
        <v>11.54</v>
      </c>
      <c r="F107" s="12">
        <v>1.9099999999999999E-2</v>
      </c>
      <c r="G107" s="12">
        <v>8.6699999999999999E-2</v>
      </c>
      <c r="H107" s="12">
        <v>130.72</v>
      </c>
      <c r="I107" s="12">
        <v>179.35</v>
      </c>
      <c r="J107" s="12">
        <v>0.247</v>
      </c>
      <c r="K107" s="12">
        <v>0.26490000000000002</v>
      </c>
      <c r="L107" s="12">
        <v>0.67530000000000001</v>
      </c>
      <c r="M107" s="12">
        <v>0.81330000000000002</v>
      </c>
    </row>
    <row r="108" spans="1:13" x14ac:dyDescent="0.3">
      <c r="A108" s="13">
        <v>535</v>
      </c>
      <c r="B108" s="12">
        <v>136.66999999999999</v>
      </c>
      <c r="C108" s="12">
        <v>136.84</v>
      </c>
      <c r="D108" s="12">
        <v>52.15</v>
      </c>
      <c r="E108" s="12">
        <v>11.72</v>
      </c>
      <c r="F108" s="12">
        <v>1.9199999999999998E-2</v>
      </c>
      <c r="G108" s="12">
        <v>8.5300000000000001E-2</v>
      </c>
      <c r="H108" s="12">
        <v>131.16</v>
      </c>
      <c r="I108" s="12">
        <v>179.16</v>
      </c>
      <c r="J108" s="12">
        <v>0.2477</v>
      </c>
      <c r="K108" s="12">
        <v>0.26590000000000003</v>
      </c>
      <c r="L108" s="12">
        <v>0.68769999999999998</v>
      </c>
      <c r="M108" s="12">
        <v>0.83430000000000004</v>
      </c>
    </row>
    <row r="109" spans="1:13" x14ac:dyDescent="0.3">
      <c r="A109" s="13">
        <v>540</v>
      </c>
      <c r="B109" s="12">
        <v>137.43</v>
      </c>
      <c r="C109" s="12">
        <v>137.6</v>
      </c>
      <c r="D109" s="12">
        <v>51.87</v>
      </c>
      <c r="E109" s="12">
        <v>11.91</v>
      </c>
      <c r="F109" s="12">
        <v>1.9300000000000001E-2</v>
      </c>
      <c r="G109" s="12">
        <v>8.4000000000000005E-2</v>
      </c>
      <c r="H109" s="12">
        <v>131.6</v>
      </c>
      <c r="I109" s="12">
        <v>178.97</v>
      </c>
      <c r="J109" s="12">
        <v>0.24840000000000001</v>
      </c>
      <c r="K109" s="12">
        <v>0.26690000000000003</v>
      </c>
      <c r="L109" s="12">
        <v>0.70089999999999997</v>
      </c>
      <c r="M109" s="12">
        <v>0.85660000000000003</v>
      </c>
    </row>
    <row r="110" spans="1:13" x14ac:dyDescent="0.3">
      <c r="A110" s="13">
        <v>545</v>
      </c>
      <c r="B110" s="12">
        <v>138.18</v>
      </c>
      <c r="C110" s="12">
        <v>138.35</v>
      </c>
      <c r="D110" s="12">
        <v>51.6</v>
      </c>
      <c r="E110" s="12">
        <v>12.1</v>
      </c>
      <c r="F110" s="12">
        <v>1.9400000000000001E-2</v>
      </c>
      <c r="G110" s="12">
        <v>8.2699999999999996E-2</v>
      </c>
      <c r="H110" s="12">
        <v>132.03</v>
      </c>
      <c r="I110" s="12">
        <v>178.77</v>
      </c>
      <c r="J110" s="12">
        <v>0.2492</v>
      </c>
      <c r="K110" s="12">
        <v>0.26790000000000003</v>
      </c>
      <c r="L110" s="12">
        <v>0.71489999999999998</v>
      </c>
      <c r="M110" s="12">
        <v>0.88019999999999998</v>
      </c>
    </row>
    <row r="111" spans="1:13" x14ac:dyDescent="0.3">
      <c r="A111" s="13">
        <v>550</v>
      </c>
      <c r="B111" s="12">
        <v>138.93</v>
      </c>
      <c r="C111" s="12">
        <v>139.09</v>
      </c>
      <c r="D111" s="12">
        <v>51.32</v>
      </c>
      <c r="E111" s="12">
        <v>12.29</v>
      </c>
      <c r="F111" s="12">
        <v>1.95E-2</v>
      </c>
      <c r="G111" s="12">
        <v>8.14E-2</v>
      </c>
      <c r="H111" s="12">
        <v>132.47999999999999</v>
      </c>
      <c r="I111" s="12">
        <v>178.57</v>
      </c>
      <c r="J111" s="12">
        <v>0.24990000000000001</v>
      </c>
      <c r="K111" s="12">
        <v>0.26889999999999997</v>
      </c>
      <c r="L111" s="12">
        <v>0.7298</v>
      </c>
      <c r="M111" s="12">
        <v>0.90529999999999999</v>
      </c>
    </row>
    <row r="112" spans="1:13" x14ac:dyDescent="0.3">
      <c r="A112" s="13">
        <v>555</v>
      </c>
      <c r="B112" s="12">
        <v>139.66999999999999</v>
      </c>
      <c r="C112" s="12">
        <v>139.83000000000001</v>
      </c>
      <c r="D112" s="12">
        <v>51.04</v>
      </c>
      <c r="E112" s="12">
        <v>12.49</v>
      </c>
      <c r="F112" s="12">
        <v>1.9599999999999999E-2</v>
      </c>
      <c r="G112" s="12">
        <v>8.0100000000000005E-2</v>
      </c>
      <c r="H112" s="12">
        <v>132.91999999999999</v>
      </c>
      <c r="I112" s="12">
        <v>178.36</v>
      </c>
      <c r="J112" s="12">
        <v>0.25069999999999998</v>
      </c>
      <c r="K112" s="12">
        <v>0.26989999999999997</v>
      </c>
      <c r="L112" s="12">
        <v>0.74570000000000003</v>
      </c>
      <c r="M112" s="12">
        <v>0.93210000000000004</v>
      </c>
    </row>
    <row r="113" spans="1:13" x14ac:dyDescent="0.3">
      <c r="A113" s="13">
        <v>560</v>
      </c>
      <c r="B113" s="12">
        <v>140.41</v>
      </c>
      <c r="C113" s="12">
        <v>140.57</v>
      </c>
      <c r="D113" s="12">
        <v>50.75</v>
      </c>
      <c r="E113" s="12">
        <v>12.69</v>
      </c>
      <c r="F113" s="12">
        <v>1.9699999999999999E-2</v>
      </c>
      <c r="G113" s="12">
        <v>7.8799999999999995E-2</v>
      </c>
      <c r="H113" s="12">
        <v>133.36000000000001</v>
      </c>
      <c r="I113" s="12">
        <v>178.15</v>
      </c>
      <c r="J113" s="12">
        <v>0.25159999999999999</v>
      </c>
      <c r="K113" s="12">
        <v>0.27089999999999997</v>
      </c>
      <c r="L113" s="12">
        <v>0.76280000000000003</v>
      </c>
      <c r="M113" s="12">
        <v>0.96060000000000001</v>
      </c>
    </row>
    <row r="114" spans="1:13" x14ac:dyDescent="0.3">
      <c r="A114" s="13">
        <v>565</v>
      </c>
      <c r="B114" s="12">
        <v>141.13999999999999</v>
      </c>
      <c r="C114" s="12">
        <v>141.30000000000001</v>
      </c>
      <c r="D114" s="12">
        <v>50.45</v>
      </c>
      <c r="E114" s="12">
        <v>12.9</v>
      </c>
      <c r="F114" s="12">
        <v>1.9800000000000002E-2</v>
      </c>
      <c r="G114" s="12">
        <v>7.7499999999999999E-2</v>
      </c>
      <c r="H114" s="12">
        <v>133.81</v>
      </c>
      <c r="I114" s="12">
        <v>177.92</v>
      </c>
      <c r="J114" s="12">
        <v>0.25240000000000001</v>
      </c>
      <c r="K114" s="12">
        <v>0.27200000000000002</v>
      </c>
      <c r="L114" s="12">
        <v>0.78110000000000002</v>
      </c>
      <c r="M114" s="12">
        <v>0.99099999999999999</v>
      </c>
    </row>
    <row r="115" spans="1:13" x14ac:dyDescent="0.3">
      <c r="A115" s="13">
        <v>570</v>
      </c>
      <c r="B115" s="12">
        <v>141.87</v>
      </c>
      <c r="C115" s="12">
        <v>142.02000000000001</v>
      </c>
      <c r="D115" s="12">
        <v>50.16</v>
      </c>
      <c r="E115" s="12">
        <v>13.11</v>
      </c>
      <c r="F115" s="12">
        <v>1.9900000000000001E-2</v>
      </c>
      <c r="G115" s="12">
        <v>7.6300000000000007E-2</v>
      </c>
      <c r="H115" s="12">
        <v>134.26</v>
      </c>
      <c r="I115" s="12">
        <v>177.69</v>
      </c>
      <c r="J115" s="12">
        <v>0.25330000000000003</v>
      </c>
      <c r="K115" s="12">
        <v>0.27310000000000001</v>
      </c>
      <c r="L115" s="12">
        <v>0.80079999999999996</v>
      </c>
      <c r="M115" s="12">
        <v>1.0237000000000001</v>
      </c>
    </row>
    <row r="116" spans="1:13" x14ac:dyDescent="0.3">
      <c r="A116" s="13">
        <v>575</v>
      </c>
      <c r="B116" s="12">
        <v>142.59</v>
      </c>
      <c r="C116" s="12">
        <v>142.74</v>
      </c>
      <c r="D116" s="12">
        <v>49.85</v>
      </c>
      <c r="E116" s="12">
        <v>13.33</v>
      </c>
      <c r="F116" s="12">
        <v>2.01E-2</v>
      </c>
      <c r="G116" s="12">
        <v>7.4999999999999997E-2</v>
      </c>
      <c r="H116" s="12">
        <v>134.72</v>
      </c>
      <c r="I116" s="12">
        <v>177.46</v>
      </c>
      <c r="J116" s="12">
        <v>0.25419999999999998</v>
      </c>
      <c r="K116" s="12">
        <v>0.2742</v>
      </c>
      <c r="L116" s="12">
        <v>0.82210000000000005</v>
      </c>
      <c r="M116" s="12">
        <v>1.0587</v>
      </c>
    </row>
    <row r="117" spans="1:13" x14ac:dyDescent="0.3">
      <c r="A117" s="13">
        <v>580</v>
      </c>
      <c r="B117" s="12">
        <v>143.30000000000001</v>
      </c>
      <c r="C117" s="12">
        <v>143.44999999999999</v>
      </c>
      <c r="D117" s="12">
        <v>49.55</v>
      </c>
      <c r="E117" s="12">
        <v>13.55</v>
      </c>
      <c r="F117" s="12">
        <v>2.0199999999999999E-2</v>
      </c>
      <c r="G117" s="12">
        <v>7.3800000000000004E-2</v>
      </c>
      <c r="H117" s="12">
        <v>135.18</v>
      </c>
      <c r="I117" s="12">
        <v>177.21</v>
      </c>
      <c r="J117" s="12">
        <v>0.25519999999999998</v>
      </c>
      <c r="K117" s="12">
        <v>0.27529999999999999</v>
      </c>
      <c r="L117" s="12">
        <v>0.84509999999999996</v>
      </c>
      <c r="M117" s="12">
        <v>1.0965</v>
      </c>
    </row>
    <row r="118" spans="1:13" x14ac:dyDescent="0.3">
      <c r="A118" s="13">
        <v>585</v>
      </c>
      <c r="B118" s="12">
        <v>144.01</v>
      </c>
      <c r="C118" s="12">
        <v>144.16</v>
      </c>
      <c r="D118" s="12">
        <v>49.23</v>
      </c>
      <c r="E118" s="12">
        <v>13.78</v>
      </c>
      <c r="F118" s="12">
        <v>2.0299999999999999E-2</v>
      </c>
      <c r="G118" s="12">
        <v>7.2599999999999998E-2</v>
      </c>
      <c r="H118" s="12">
        <v>135.63999999999999</v>
      </c>
      <c r="I118" s="12">
        <v>176.96</v>
      </c>
      <c r="J118" s="12">
        <v>0.25609999999999999</v>
      </c>
      <c r="K118" s="12">
        <v>0.27639999999999998</v>
      </c>
      <c r="L118" s="12">
        <v>0.87009999999999998</v>
      </c>
      <c r="M118" s="12">
        <v>1.1373</v>
      </c>
    </row>
    <row r="119" spans="1:13" x14ac:dyDescent="0.3">
      <c r="A119" s="13">
        <v>590</v>
      </c>
      <c r="B119" s="12">
        <v>144.72</v>
      </c>
      <c r="C119" s="12">
        <v>144.86000000000001</v>
      </c>
      <c r="D119" s="12">
        <v>48.91</v>
      </c>
      <c r="E119" s="12">
        <v>14.01</v>
      </c>
      <c r="F119" s="12">
        <v>2.0400000000000001E-2</v>
      </c>
      <c r="G119" s="12">
        <v>7.1400000000000005E-2</v>
      </c>
      <c r="H119" s="12">
        <v>136.11000000000001</v>
      </c>
      <c r="I119" s="12">
        <v>176.7</v>
      </c>
      <c r="J119" s="12">
        <v>0.25719999999999998</v>
      </c>
      <c r="K119" s="12">
        <v>0.27760000000000001</v>
      </c>
      <c r="L119" s="12">
        <v>0.89729999999999999</v>
      </c>
      <c r="M119" s="12">
        <v>1.1815</v>
      </c>
    </row>
    <row r="120" spans="1:13" x14ac:dyDescent="0.3">
      <c r="A120" s="13">
        <v>595</v>
      </c>
      <c r="B120" s="12">
        <v>145.41999999999999</v>
      </c>
      <c r="C120" s="12">
        <v>145.56</v>
      </c>
      <c r="D120" s="12">
        <v>48.58</v>
      </c>
      <c r="E120" s="12">
        <v>14.25</v>
      </c>
      <c r="F120" s="12">
        <v>2.06E-2</v>
      </c>
      <c r="G120" s="12">
        <v>7.0199999999999999E-2</v>
      </c>
      <c r="H120" s="12">
        <v>136.58000000000001</v>
      </c>
      <c r="I120" s="12">
        <v>176.43</v>
      </c>
      <c r="J120" s="12">
        <v>0.25819999999999999</v>
      </c>
      <c r="K120" s="12">
        <v>0.27879999999999999</v>
      </c>
      <c r="L120" s="12">
        <v>0.92700000000000005</v>
      </c>
      <c r="M120" s="12">
        <v>1.2296</v>
      </c>
    </row>
    <row r="121" spans="1:13" x14ac:dyDescent="0.3">
      <c r="A121" s="13">
        <v>600</v>
      </c>
      <c r="B121" s="12">
        <v>146.12</v>
      </c>
      <c r="C121" s="12">
        <v>146.25</v>
      </c>
      <c r="D121" s="12">
        <v>48.24</v>
      </c>
      <c r="E121" s="12">
        <v>14.5</v>
      </c>
      <c r="F121" s="12">
        <v>2.07E-2</v>
      </c>
      <c r="G121" s="12">
        <v>6.9000000000000006E-2</v>
      </c>
      <c r="H121" s="12">
        <v>137.06</v>
      </c>
      <c r="I121" s="12">
        <v>176.15</v>
      </c>
      <c r="J121" s="12">
        <v>0.25929999999999997</v>
      </c>
      <c r="K121" s="12">
        <v>0.28000000000000003</v>
      </c>
      <c r="L121" s="12">
        <v>0.95960000000000001</v>
      </c>
      <c r="M121" s="12">
        <v>1.282</v>
      </c>
    </row>
    <row r="122" spans="1:13" x14ac:dyDescent="0.3">
      <c r="A122" s="13">
        <v>605</v>
      </c>
      <c r="B122" s="12">
        <v>146.81</v>
      </c>
      <c r="C122" s="12">
        <v>146.94</v>
      </c>
      <c r="D122" s="12">
        <v>47.9</v>
      </c>
      <c r="E122" s="12">
        <v>14.76</v>
      </c>
      <c r="F122" s="12">
        <v>2.0899999999999998E-2</v>
      </c>
      <c r="G122" s="12">
        <v>6.7799999999999999E-2</v>
      </c>
      <c r="H122" s="12">
        <v>137.54</v>
      </c>
      <c r="I122" s="12">
        <v>175.85</v>
      </c>
      <c r="J122" s="12">
        <v>0.26050000000000001</v>
      </c>
      <c r="K122" s="12">
        <v>0.28120000000000001</v>
      </c>
      <c r="L122" s="12">
        <v>0.99560000000000004</v>
      </c>
      <c r="M122" s="12">
        <v>1.3394999999999999</v>
      </c>
    </row>
    <row r="123" spans="1:13" x14ac:dyDescent="0.3">
      <c r="A123" s="13">
        <v>610</v>
      </c>
      <c r="B123" s="12">
        <v>147.49</v>
      </c>
      <c r="C123" s="12">
        <v>147.62</v>
      </c>
      <c r="D123" s="12">
        <v>47.54</v>
      </c>
      <c r="E123" s="12">
        <v>15.02</v>
      </c>
      <c r="F123" s="12">
        <v>2.1000000000000001E-2</v>
      </c>
      <c r="G123" s="12">
        <v>6.6600000000000006E-2</v>
      </c>
      <c r="H123" s="12">
        <v>138.03</v>
      </c>
      <c r="I123" s="12">
        <v>175.55</v>
      </c>
      <c r="J123" s="12">
        <v>0.26169999999999999</v>
      </c>
      <c r="K123" s="12">
        <v>0.28249999999999997</v>
      </c>
      <c r="L123" s="12">
        <v>1.0354000000000001</v>
      </c>
      <c r="M123" s="12">
        <v>1.4027000000000001</v>
      </c>
    </row>
    <row r="124" spans="1:13" x14ac:dyDescent="0.3">
      <c r="A124" s="13">
        <v>615</v>
      </c>
      <c r="B124" s="12">
        <v>148.16999999999999</v>
      </c>
      <c r="C124" s="12">
        <v>148.30000000000001</v>
      </c>
      <c r="D124" s="12">
        <v>47.18</v>
      </c>
      <c r="E124" s="12">
        <v>15.29</v>
      </c>
      <c r="F124" s="12">
        <v>2.12E-2</v>
      </c>
      <c r="G124" s="12">
        <v>6.54E-2</v>
      </c>
      <c r="H124" s="12">
        <v>138.52000000000001</v>
      </c>
      <c r="I124" s="12">
        <v>175.24</v>
      </c>
      <c r="J124" s="12">
        <v>0.26300000000000001</v>
      </c>
      <c r="K124" s="12">
        <v>0.28389999999999999</v>
      </c>
      <c r="L124" s="12">
        <v>1.0798000000000001</v>
      </c>
      <c r="M124" s="12">
        <v>1.4725999999999999</v>
      </c>
    </row>
    <row r="125" spans="1:13" x14ac:dyDescent="0.3">
      <c r="A125" s="13">
        <v>620</v>
      </c>
      <c r="B125" s="12">
        <v>148.85</v>
      </c>
      <c r="C125" s="12">
        <v>148.97999999999999</v>
      </c>
      <c r="D125" s="12">
        <v>46.81</v>
      </c>
      <c r="E125" s="12">
        <v>15.57</v>
      </c>
      <c r="F125" s="12">
        <v>2.1399999999999999E-2</v>
      </c>
      <c r="G125" s="12">
        <v>6.4199999999999993E-2</v>
      </c>
      <c r="H125" s="12">
        <v>139.03</v>
      </c>
      <c r="I125" s="12">
        <v>174.91</v>
      </c>
      <c r="J125" s="12">
        <v>0.26440000000000002</v>
      </c>
      <c r="K125" s="12">
        <v>0.28520000000000001</v>
      </c>
      <c r="L125" s="12">
        <v>1.1295999999999999</v>
      </c>
      <c r="M125" s="12">
        <v>1.5502</v>
      </c>
    </row>
    <row r="126" spans="1:13" x14ac:dyDescent="0.3">
      <c r="A126" s="13">
        <v>625</v>
      </c>
      <c r="B126" s="12">
        <v>149.52000000000001</v>
      </c>
      <c r="C126" s="12">
        <v>149.65</v>
      </c>
      <c r="D126" s="12">
        <v>46.42</v>
      </c>
      <c r="E126" s="12">
        <v>15.86</v>
      </c>
      <c r="F126" s="12">
        <v>2.1499999999999998E-2</v>
      </c>
      <c r="G126" s="12">
        <v>6.3E-2</v>
      </c>
      <c r="H126" s="12">
        <v>139.54</v>
      </c>
      <c r="I126" s="12">
        <v>174.57</v>
      </c>
      <c r="J126" s="12">
        <v>0.26579999999999998</v>
      </c>
      <c r="K126" s="12">
        <v>0.28660000000000002</v>
      </c>
      <c r="L126" s="12">
        <v>1.1858</v>
      </c>
      <c r="M126" s="12">
        <v>1.6371</v>
      </c>
    </row>
    <row r="127" spans="1:13" x14ac:dyDescent="0.3">
      <c r="A127" s="13">
        <v>630</v>
      </c>
      <c r="B127" s="12">
        <v>150.19</v>
      </c>
      <c r="C127" s="12">
        <v>150.31</v>
      </c>
      <c r="D127" s="12">
        <v>46.02</v>
      </c>
      <c r="E127" s="12">
        <v>16.170000000000002</v>
      </c>
      <c r="F127" s="12">
        <v>2.1700000000000001E-2</v>
      </c>
      <c r="G127" s="12">
        <v>6.1899999999999997E-2</v>
      </c>
      <c r="H127" s="12">
        <v>140.07</v>
      </c>
      <c r="I127" s="12">
        <v>174.21</v>
      </c>
      <c r="J127" s="12">
        <v>0.26729999999999998</v>
      </c>
      <c r="K127" s="12">
        <v>0.28810000000000002</v>
      </c>
      <c r="L127" s="12">
        <v>1.2496</v>
      </c>
      <c r="M127" s="12">
        <v>1.7347999999999999</v>
      </c>
    </row>
    <row r="128" spans="1:13" x14ac:dyDescent="0.3">
      <c r="A128" s="13">
        <v>635</v>
      </c>
      <c r="B128" s="12">
        <v>150.85</v>
      </c>
      <c r="C128" s="12">
        <v>150.97</v>
      </c>
      <c r="D128" s="12">
        <v>45.6</v>
      </c>
      <c r="E128" s="12">
        <v>16.48</v>
      </c>
      <c r="F128" s="12">
        <v>2.1899999999999999E-2</v>
      </c>
      <c r="G128" s="12">
        <v>6.0699999999999997E-2</v>
      </c>
      <c r="H128" s="12">
        <v>140.6</v>
      </c>
      <c r="I128" s="12">
        <v>173.83</v>
      </c>
      <c r="J128" s="12">
        <v>0.26889999999999997</v>
      </c>
      <c r="K128" s="12">
        <v>0.28960000000000002</v>
      </c>
      <c r="L128" s="12">
        <v>1.3229</v>
      </c>
      <c r="M128" s="12">
        <v>1.8455999999999999</v>
      </c>
    </row>
    <row r="129" spans="1:13" x14ac:dyDescent="0.3">
      <c r="A129" s="13">
        <v>640</v>
      </c>
      <c r="B129" s="12">
        <v>151.51</v>
      </c>
      <c r="C129" s="12">
        <v>151.62</v>
      </c>
      <c r="D129" s="12">
        <v>45.17</v>
      </c>
      <c r="E129" s="12">
        <v>16.809999999999999</v>
      </c>
      <c r="F129" s="12">
        <v>2.2100000000000002E-2</v>
      </c>
      <c r="G129" s="12">
        <v>5.9499999999999997E-2</v>
      </c>
      <c r="H129" s="12">
        <v>141.15</v>
      </c>
      <c r="I129" s="12">
        <v>173.44</v>
      </c>
      <c r="J129" s="12">
        <v>0.2707</v>
      </c>
      <c r="K129" s="12">
        <v>0.29120000000000001</v>
      </c>
      <c r="L129" s="12">
        <v>1.4077999999999999</v>
      </c>
      <c r="M129" s="12">
        <v>1.9721</v>
      </c>
    </row>
    <row r="130" spans="1:13" x14ac:dyDescent="0.3">
      <c r="A130" s="13">
        <v>645</v>
      </c>
      <c r="B130" s="12">
        <v>152.16</v>
      </c>
      <c r="C130" s="12">
        <v>152.27000000000001</v>
      </c>
      <c r="D130" s="12">
        <v>44.72</v>
      </c>
      <c r="E130" s="12">
        <v>17.149999999999999</v>
      </c>
      <c r="F130" s="12">
        <v>2.24E-2</v>
      </c>
      <c r="G130" s="12">
        <v>5.8299999999999998E-2</v>
      </c>
      <c r="H130" s="12">
        <v>141.72</v>
      </c>
      <c r="I130" s="12">
        <v>173.03</v>
      </c>
      <c r="J130" s="12">
        <v>0.27250000000000002</v>
      </c>
      <c r="K130" s="12">
        <v>0.2928</v>
      </c>
      <c r="L130" s="12">
        <v>1.5073000000000001</v>
      </c>
      <c r="M130" s="12">
        <v>2.1181999999999999</v>
      </c>
    </row>
    <row r="131" spans="1:13" x14ac:dyDescent="0.3">
      <c r="A131" s="13">
        <v>650</v>
      </c>
      <c r="B131" s="12">
        <v>152.81</v>
      </c>
      <c r="C131" s="12">
        <v>152.91999999999999</v>
      </c>
      <c r="D131" s="12">
        <v>44.25</v>
      </c>
      <c r="E131" s="12">
        <v>17.510000000000002</v>
      </c>
      <c r="F131" s="12">
        <v>2.2599999999999999E-2</v>
      </c>
      <c r="G131" s="12">
        <v>5.7099999999999998E-2</v>
      </c>
      <c r="H131" s="12">
        <v>142.30000000000001</v>
      </c>
      <c r="I131" s="12">
        <v>172.59</v>
      </c>
      <c r="J131" s="12">
        <v>0.27450000000000002</v>
      </c>
      <c r="K131" s="12">
        <v>0.29449999999999998</v>
      </c>
      <c r="L131" s="12">
        <v>1.6255999999999999</v>
      </c>
      <c r="M131" s="12">
        <v>2.2886000000000002</v>
      </c>
    </row>
    <row r="132" spans="1:13" x14ac:dyDescent="0.3">
      <c r="A132" s="13">
        <v>655</v>
      </c>
      <c r="B132" s="12">
        <v>153.46</v>
      </c>
      <c r="C132" s="12">
        <v>153.56</v>
      </c>
      <c r="D132" s="12">
        <v>43.75</v>
      </c>
      <c r="E132" s="12">
        <v>17.899999999999999</v>
      </c>
      <c r="F132" s="12">
        <v>2.29E-2</v>
      </c>
      <c r="G132" s="12">
        <v>5.5899999999999998E-2</v>
      </c>
      <c r="H132" s="12">
        <v>142.9</v>
      </c>
      <c r="I132" s="12">
        <v>172.13</v>
      </c>
      <c r="J132" s="12">
        <v>0.27660000000000001</v>
      </c>
      <c r="K132" s="12">
        <v>0.29630000000000001</v>
      </c>
      <c r="L132" s="12">
        <v>1.7682</v>
      </c>
      <c r="M132" s="12">
        <v>2.4899</v>
      </c>
    </row>
    <row r="133" spans="1:13" x14ac:dyDescent="0.3">
      <c r="A133" s="13">
        <v>660</v>
      </c>
      <c r="B133" s="12">
        <v>154.1</v>
      </c>
      <c r="C133" s="12">
        <v>154.19999999999999</v>
      </c>
      <c r="D133" s="12">
        <v>43.23</v>
      </c>
      <c r="E133" s="12">
        <v>18.3</v>
      </c>
      <c r="F133" s="12">
        <v>2.3099999999999999E-2</v>
      </c>
      <c r="G133" s="12">
        <v>5.4600000000000003E-2</v>
      </c>
      <c r="H133" s="12">
        <v>143.52000000000001</v>
      </c>
      <c r="I133" s="12">
        <v>171.63</v>
      </c>
      <c r="J133" s="12">
        <v>0.27900000000000003</v>
      </c>
      <c r="K133" s="12">
        <v>0.29809999999999998</v>
      </c>
      <c r="L133" s="12">
        <v>1.9436</v>
      </c>
      <c r="M133" s="12">
        <v>2.7317</v>
      </c>
    </row>
    <row r="134" spans="1:13" x14ac:dyDescent="0.3">
      <c r="A134" s="13">
        <v>665</v>
      </c>
      <c r="B134" s="12">
        <v>154.74</v>
      </c>
      <c r="C134" s="12">
        <v>154.83000000000001</v>
      </c>
      <c r="D134" s="12">
        <v>42.67</v>
      </c>
      <c r="E134" s="12">
        <v>18.73</v>
      </c>
      <c r="F134" s="12">
        <v>2.3400000000000001E-2</v>
      </c>
      <c r="G134" s="12">
        <v>5.3400000000000003E-2</v>
      </c>
      <c r="H134" s="12">
        <v>144.16999999999999</v>
      </c>
      <c r="I134" s="12">
        <v>171.1</v>
      </c>
      <c r="J134" s="12">
        <v>0.28149999999999997</v>
      </c>
      <c r="K134" s="12">
        <v>0.30009999999999998</v>
      </c>
      <c r="L134" s="12">
        <v>2.1642000000000001</v>
      </c>
      <c r="M134" s="12">
        <v>3.0265</v>
      </c>
    </row>
    <row r="135" spans="1:13" x14ac:dyDescent="0.3">
      <c r="A135" s="13">
        <v>670</v>
      </c>
      <c r="B135" s="12">
        <v>155.37</v>
      </c>
      <c r="C135" s="12">
        <v>155.46</v>
      </c>
      <c r="D135" s="12">
        <v>42.07</v>
      </c>
      <c r="E135" s="12">
        <v>19.190000000000001</v>
      </c>
      <c r="F135" s="12">
        <v>2.3800000000000002E-2</v>
      </c>
      <c r="G135" s="12">
        <v>5.21E-2</v>
      </c>
      <c r="H135" s="12">
        <v>144.86000000000001</v>
      </c>
      <c r="I135" s="12">
        <v>170.54</v>
      </c>
      <c r="J135" s="12">
        <v>0.2843</v>
      </c>
      <c r="K135" s="12">
        <v>0.30220000000000002</v>
      </c>
      <c r="L135" s="12">
        <v>2.4495</v>
      </c>
      <c r="M135" s="12">
        <v>3.3944000000000001</v>
      </c>
    </row>
    <row r="136" spans="1:13" x14ac:dyDescent="0.3">
      <c r="A136" s="13">
        <v>675</v>
      </c>
      <c r="B136" s="12">
        <v>156</v>
      </c>
      <c r="C136" s="12">
        <v>156.08000000000001</v>
      </c>
      <c r="D136" s="12">
        <v>41.42</v>
      </c>
      <c r="E136" s="12">
        <v>19.690000000000001</v>
      </c>
      <c r="F136" s="12">
        <v>2.41E-2</v>
      </c>
      <c r="G136" s="12">
        <v>5.0799999999999998E-2</v>
      </c>
      <c r="H136" s="12">
        <v>145.59</v>
      </c>
      <c r="I136" s="12">
        <v>169.92</v>
      </c>
      <c r="J136" s="12">
        <v>0.28749999999999998</v>
      </c>
      <c r="K136" s="12">
        <v>0.30449999999999999</v>
      </c>
      <c r="L136" s="12">
        <v>2.8313999999999999</v>
      </c>
      <c r="M136" s="12">
        <v>3.8662999999999998</v>
      </c>
    </row>
    <row r="137" spans="1:13" x14ac:dyDescent="0.3">
      <c r="A137" s="13">
        <v>680</v>
      </c>
      <c r="B137" s="12">
        <v>156.62</v>
      </c>
      <c r="C137" s="12">
        <v>156.69999999999999</v>
      </c>
      <c r="D137" s="12">
        <v>40.700000000000003</v>
      </c>
      <c r="E137" s="12">
        <v>20.239999999999998</v>
      </c>
      <c r="F137" s="12">
        <v>2.46E-2</v>
      </c>
      <c r="G137" s="12">
        <v>4.9399999999999999E-2</v>
      </c>
      <c r="H137" s="12">
        <v>146.38</v>
      </c>
      <c r="I137" s="12">
        <v>169.24</v>
      </c>
      <c r="J137" s="12">
        <v>0.29099999999999998</v>
      </c>
      <c r="K137" s="12">
        <v>0.30690000000000001</v>
      </c>
      <c r="L137" s="12">
        <v>3.3668999999999998</v>
      </c>
      <c r="M137" s="12">
        <v>4.4931000000000001</v>
      </c>
    </row>
    <row r="138" spans="1:13" x14ac:dyDescent="0.3">
      <c r="A138" s="13">
        <v>685</v>
      </c>
      <c r="B138" s="12">
        <v>157.24</v>
      </c>
      <c r="C138" s="12">
        <v>157.31</v>
      </c>
      <c r="D138" s="12">
        <v>39.9</v>
      </c>
      <c r="E138" s="12">
        <v>20.85</v>
      </c>
      <c r="F138" s="12">
        <v>2.5100000000000001E-2</v>
      </c>
      <c r="G138" s="12">
        <v>4.8000000000000001E-2</v>
      </c>
      <c r="H138" s="12">
        <v>147.24</v>
      </c>
      <c r="I138" s="12">
        <v>168.49</v>
      </c>
      <c r="J138" s="12">
        <v>0.29509999999999997</v>
      </c>
      <c r="K138" s="12">
        <v>0.3095</v>
      </c>
      <c r="L138" s="12">
        <v>4.1618000000000004</v>
      </c>
      <c r="M138" s="12">
        <v>5.3655999999999997</v>
      </c>
    </row>
    <row r="139" spans="1:13" x14ac:dyDescent="0.3">
      <c r="A139" s="13">
        <v>690</v>
      </c>
      <c r="B139" s="12">
        <v>157.86000000000001</v>
      </c>
      <c r="C139" s="12">
        <v>157.91999999999999</v>
      </c>
      <c r="D139" s="12">
        <v>38.97</v>
      </c>
      <c r="E139" s="12">
        <v>21.53</v>
      </c>
      <c r="F139" s="12">
        <v>2.5700000000000001E-2</v>
      </c>
      <c r="G139" s="12">
        <v>4.6399999999999997E-2</v>
      </c>
      <c r="H139" s="12">
        <v>148.21</v>
      </c>
      <c r="I139" s="12">
        <v>167.63</v>
      </c>
      <c r="J139" s="12">
        <v>0.29980000000000001</v>
      </c>
      <c r="K139" s="12">
        <v>0.31240000000000001</v>
      </c>
      <c r="L139" s="12">
        <v>5.4424999999999999</v>
      </c>
      <c r="M139" s="12">
        <v>6.6615000000000002</v>
      </c>
    </row>
    <row r="140" spans="1:13" x14ac:dyDescent="0.3">
      <c r="A140" s="13">
        <v>695</v>
      </c>
      <c r="B140" s="12">
        <v>158.47</v>
      </c>
      <c r="C140" s="12">
        <v>158.53</v>
      </c>
      <c r="D140" s="12">
        <v>37.86</v>
      </c>
      <c r="E140" s="12">
        <v>22.33</v>
      </c>
      <c r="F140" s="12">
        <v>2.64E-2</v>
      </c>
      <c r="G140" s="12">
        <v>4.48E-2</v>
      </c>
      <c r="H140" s="12">
        <v>149.35</v>
      </c>
      <c r="I140" s="12">
        <v>166.64</v>
      </c>
      <c r="J140" s="12">
        <v>0.30549999999999999</v>
      </c>
      <c r="K140" s="12">
        <v>0.31559999999999999</v>
      </c>
      <c r="L140" s="12">
        <v>7.7725999999999997</v>
      </c>
      <c r="M140" s="12">
        <v>8.7829999999999995</v>
      </c>
    </row>
    <row r="141" spans="1:13" x14ac:dyDescent="0.3">
      <c r="A141" s="13">
        <v>700</v>
      </c>
      <c r="B141" s="12">
        <v>159.08000000000001</v>
      </c>
      <c r="C141" s="12">
        <v>159.13</v>
      </c>
      <c r="D141" s="12">
        <v>36.44</v>
      </c>
      <c r="E141" s="12">
        <v>23.31</v>
      </c>
      <c r="F141" s="12">
        <v>2.7400000000000001E-2</v>
      </c>
      <c r="G141" s="12">
        <v>4.2900000000000001E-2</v>
      </c>
      <c r="H141" s="12">
        <v>150.78</v>
      </c>
      <c r="I141" s="12">
        <v>165.42</v>
      </c>
      <c r="J141" s="12">
        <v>0.3125</v>
      </c>
      <c r="K141" s="12">
        <v>0.31929999999999997</v>
      </c>
      <c r="L141" s="12">
        <v>12.8651</v>
      </c>
      <c r="M141" s="12">
        <v>12.8604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6" sqref="B6"/>
    </sheetView>
  </sheetViews>
  <sheetFormatPr defaultRowHeight="14.4" x14ac:dyDescent="0.3"/>
  <cols>
    <col min="1" max="1" width="11.33203125" customWidth="1"/>
    <col min="2" max="2" width="28.109375" bestFit="1" customWidth="1"/>
  </cols>
  <sheetData>
    <row r="1" spans="1:3" ht="18" x14ac:dyDescent="0.35">
      <c r="A1" s="19" t="s">
        <v>49</v>
      </c>
    </row>
    <row r="3" spans="1:3" x14ac:dyDescent="0.3">
      <c r="A3" s="21" t="s">
        <v>50</v>
      </c>
      <c r="B3" s="16">
        <v>200</v>
      </c>
      <c r="C3" s="20" t="s">
        <v>54</v>
      </c>
    </row>
    <row r="4" spans="1:3" x14ac:dyDescent="0.3">
      <c r="A4" s="21" t="s">
        <v>51</v>
      </c>
      <c r="B4" s="16" t="s">
        <v>38</v>
      </c>
    </row>
    <row r="5" spans="1:3" x14ac:dyDescent="0.3">
      <c r="A5" s="21"/>
      <c r="B5" s="17"/>
    </row>
    <row r="6" spans="1:3" ht="18" x14ac:dyDescent="0.35">
      <c r="A6" s="21" t="s">
        <v>52</v>
      </c>
      <c r="B6" s="15">
        <f>INDEX(Propuesto!A1:M141,MATCH(Sheet3!B3,Propuesto!A1:A141,0),MATCH(Sheet3!B4,Propuesto!A1:M1,0))</f>
        <v>65.05</v>
      </c>
    </row>
    <row r="7" spans="1:3" x14ac:dyDescent="0.3">
      <c r="A7" s="21" t="s">
        <v>53</v>
      </c>
      <c r="B7" s="18" t="str">
        <f>INDEX(Propuesto!A2:M2,1,MATCH(Sheet3!B4,Propuesto!A1:M1,0))</f>
        <v>(°F)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Propuesto!$A$3:$A$141</xm:f>
          </x14:formula1>
          <xm:sqref>B3</xm:sqref>
        </x14:dataValidation>
        <x14:dataValidation type="list" allowBlank="1" showInputMessage="1" showErrorMessage="1">
          <x14:formula1>
            <xm:f>Propuesto!$A$1:$M$1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Resuelto</vt:lpstr>
      <vt:lpstr>Propuesto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2015-08-01T21:27:01Z</dcterms:modified>
</cp:coreProperties>
</file>